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480" yWindow="120" windowWidth="8505" windowHeight="4530" tabRatio="602" activeTab="5"/>
  </bookViews>
  <sheets>
    <sheet name="表皮" sheetId="9" r:id="rId1"/>
    <sheet name="1部门收支总表" sheetId="1" r:id="rId2"/>
    <sheet name="2部门收入总表" sheetId="19" r:id="rId3"/>
    <sheet name="3部门支出总表" sheetId="23" r:id="rId4"/>
    <sheet name="4财政拨款收支总表" sheetId="24" r:id="rId5"/>
    <sheet name="5一般公共预算支出表" sheetId="25" r:id="rId6"/>
    <sheet name="6政府预算经济分类情况表" sheetId="37" r:id="rId7"/>
    <sheet name="7一般公共预算基本支出表" sheetId="27" r:id="rId8"/>
    <sheet name="8省提前告知专项支出表" sheetId="30" r:id="rId9"/>
    <sheet name="9政府性基金预算支出表" sheetId="26" r:id="rId10"/>
    <sheet name="10项目支出明细表" sheetId="32" r:id="rId11"/>
    <sheet name="11项目支出表（偿债）" sheetId="28" r:id="rId12"/>
    <sheet name="12“三公”经费支出预算表" sheetId="34" r:id="rId13"/>
    <sheet name="13政府采购表" sheetId="12" r:id="rId14"/>
    <sheet name="14政府购买服务表" sheetId="35" r:id="rId15"/>
  </sheets>
  <externalReferences>
    <externalReference r:id="rId16"/>
  </externalReferences>
  <definedNames>
    <definedName name="_xlnm.Print_Area" localSheetId="10">'10项目支出明细表'!$A$1:$L$10</definedName>
    <definedName name="_xlnm.Print_Area" localSheetId="14">'14政府购买服务表'!$A$1:$R$13</definedName>
    <definedName name="_xlnm.Print_Area" localSheetId="1">'1部门收支总表'!$A$1:$O$9</definedName>
    <definedName name="_xlnm.Print_Area" localSheetId="6">'6政府预算经济分类情况表'!$A$1:$D$30</definedName>
    <definedName name="_xlnm.Print_Area" localSheetId="8">'8省提前告知专项支出表'!$A$1:$G$8</definedName>
    <definedName name="_xlnm.Print_Area">#N/A</definedName>
    <definedName name="_xlnm.Print_Titles" localSheetId="10">'10项目支出明细表'!$1:$5</definedName>
    <definedName name="_xlnm.Print_Titles" localSheetId="14">'14政府购买服务表'!$1:$5</definedName>
    <definedName name="_xlnm.Print_Titles" localSheetId="8">'8省提前告知专项支出表'!$1:$7</definedName>
    <definedName name="_xlnm.Print_Titles">#N/A</definedName>
    <definedName name="Z_F3E756D0_37BF_413B_B4A8_93A201DE2E9C_.wvu.PrintTitles" localSheetId="13" hidden="1">'13政府采购表'!$2:$6</definedName>
    <definedName name="Z_F3E756D0_37BF_413B_B4A8_93A201DE2E9C_.wvu.PrintTitles" localSheetId="2" hidden="1">[1]财政拨款细3!$A$1:$IV$5</definedName>
    <definedName name="Z_F3E756D0_37BF_413B_B4A8_93A201DE2E9C_.wvu.PrintTitles" localSheetId="3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[1]财政拨款细3!$A$1:$IV$5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25725" iterate="1"/>
</workbook>
</file>

<file path=xl/calcChain.xml><?xml version="1.0" encoding="utf-8"?>
<calcChain xmlns="http://schemas.openxmlformats.org/spreadsheetml/2006/main">
  <c r="B8" i="37"/>
  <c r="B9"/>
  <c r="B10"/>
  <c r="B11"/>
  <c r="B13"/>
  <c r="B14"/>
  <c r="B15"/>
  <c r="B16"/>
  <c r="B17"/>
  <c r="B18"/>
  <c r="B19"/>
  <c r="B20"/>
  <c r="B21"/>
  <c r="B22"/>
  <c r="B23"/>
  <c r="B24"/>
  <c r="B25"/>
  <c r="B26"/>
  <c r="B28"/>
  <c r="B29"/>
  <c r="B30"/>
  <c r="D41" i="24"/>
  <c r="D35"/>
  <c r="B36"/>
  <c r="B7"/>
  <c r="B35" s="1"/>
  <c r="B41" s="1"/>
  <c r="C8" i="1"/>
  <c r="B8" s="1"/>
  <c r="K8"/>
  <c r="C9"/>
  <c r="B9" s="1"/>
  <c r="K9"/>
  <c r="C7"/>
  <c r="B7" s="1"/>
  <c r="K7"/>
  <c r="D8" i="25"/>
  <c r="C8" s="1"/>
  <c r="B8" s="1"/>
  <c r="E8" i="23"/>
  <c r="F8"/>
  <c r="G8"/>
  <c r="D8"/>
  <c r="C8" s="1"/>
  <c r="B8" s="1"/>
  <c r="D6" i="37"/>
  <c r="C27"/>
  <c r="B27" s="1"/>
  <c r="D12"/>
  <c r="C12"/>
  <c r="B12" s="1"/>
  <c r="C7"/>
  <c r="C6" s="1"/>
  <c r="B6" s="1"/>
  <c r="B39" i="27"/>
  <c r="B40"/>
  <c r="B41"/>
  <c r="B42"/>
  <c r="B43"/>
  <c r="B44"/>
  <c r="B45"/>
  <c r="B46"/>
  <c r="B47"/>
  <c r="C38"/>
  <c r="B38" s="1"/>
  <c r="B9"/>
  <c r="B10"/>
  <c r="B11"/>
  <c r="B12"/>
  <c r="B13"/>
  <c r="B14"/>
  <c r="B15"/>
  <c r="B16"/>
  <c r="B17"/>
  <c r="B18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D19"/>
  <c r="B19" s="1"/>
  <c r="C8"/>
  <c r="B8" s="1"/>
  <c r="D7" i="32"/>
  <c r="D8"/>
  <c r="C8" s="1"/>
  <c r="D9"/>
  <c r="D10"/>
  <c r="D6"/>
  <c r="C6" s="1"/>
  <c r="C9"/>
  <c r="C10"/>
  <c r="C7"/>
  <c r="B7" i="37" l="1"/>
  <c r="D7" i="27"/>
  <c r="C7"/>
  <c r="B7" s="1"/>
</calcChain>
</file>

<file path=xl/sharedStrings.xml><?xml version="1.0" encoding="utf-8"?>
<sst xmlns="http://schemas.openxmlformats.org/spreadsheetml/2006/main" count="367" uniqueCount="247">
  <si>
    <t>单位：万元</t>
  </si>
  <si>
    <t>附表1：</t>
    <phoneticPr fontId="1" type="noConversion"/>
  </si>
  <si>
    <t xml:space="preserve"> 单位：万元</t>
  </si>
  <si>
    <t>合计</t>
  </si>
  <si>
    <t>纳入预算管理的行政事业性收费收入</t>
    <phoneticPr fontId="1" type="noConversion"/>
  </si>
  <si>
    <t>专项收入</t>
    <phoneticPr fontId="1" type="noConversion"/>
  </si>
  <si>
    <t xml:space="preserve"> </t>
    <phoneticPr fontId="1" type="noConversion"/>
  </si>
  <si>
    <t>单位名称</t>
  </si>
  <si>
    <t>支出预算</t>
  </si>
  <si>
    <t>工资福利支出</t>
  </si>
  <si>
    <t>商品和服务支出</t>
  </si>
  <si>
    <t>项目支出</t>
  </si>
  <si>
    <t>财政拨款（补助）收入</t>
    <phoneticPr fontId="1" type="noConversion"/>
  </si>
  <si>
    <t>提前告知专项</t>
    <phoneticPr fontId="1" type="noConversion"/>
  </si>
  <si>
    <t>科目名称</t>
  </si>
  <si>
    <t>项目名称</t>
  </si>
  <si>
    <t>项目内容</t>
  </si>
  <si>
    <t xml:space="preserve">              单位：万元</t>
  </si>
  <si>
    <t>附表5：</t>
    <phoneticPr fontId="1" type="noConversion"/>
  </si>
  <si>
    <t>对个人和家庭的补助支出</t>
    <phoneticPr fontId="1" type="noConversion"/>
  </si>
  <si>
    <t>附表2：</t>
    <phoneticPr fontId="1" type="noConversion"/>
  </si>
  <si>
    <t>科目名称（类/款/项）</t>
    <phoneticPr fontId="1" type="noConversion"/>
  </si>
  <si>
    <t>收            入</t>
  </si>
  <si>
    <t>支                  出</t>
  </si>
  <si>
    <t>项                    目</t>
  </si>
  <si>
    <t>项   目（按支出功能科目分类）</t>
  </si>
  <si>
    <t xml:space="preserve">    一、一般公共服务</t>
  </si>
  <si>
    <t xml:space="preserve">    二、外交</t>
  </si>
  <si>
    <t xml:space="preserve">    三、国防</t>
  </si>
  <si>
    <t xml:space="preserve">    四、公共安全</t>
  </si>
  <si>
    <t xml:space="preserve">    五、教育</t>
  </si>
  <si>
    <t xml:space="preserve">    七、文化体育与传媒</t>
  </si>
  <si>
    <t xml:space="preserve">    八、社会保障和就业</t>
  </si>
  <si>
    <t xml:space="preserve">    九、社会保险基金支出</t>
  </si>
  <si>
    <t xml:space="preserve">    十、医疗卫生</t>
  </si>
  <si>
    <t xml:space="preserve">    十一、节能环保</t>
  </si>
  <si>
    <t xml:space="preserve">    十二、城乡社区事务</t>
  </si>
  <si>
    <t xml:space="preserve">    十三、农林水事务</t>
  </si>
  <si>
    <t xml:space="preserve">    十四、交通运输</t>
  </si>
  <si>
    <t xml:space="preserve">    十五、资源勘探电力信息等事务</t>
  </si>
  <si>
    <t xml:space="preserve">    十六、商业服务业等事务</t>
  </si>
  <si>
    <t xml:space="preserve">    十七、金融监管等事务支出</t>
  </si>
  <si>
    <t xml:space="preserve">    十八、援助其他地区支出</t>
  </si>
  <si>
    <t xml:space="preserve">    十九、国土资源气象等事务</t>
  </si>
  <si>
    <t xml:space="preserve">    二十、住房保障支出</t>
  </si>
  <si>
    <t xml:space="preserve">    二十一、粮油物资储备事务</t>
  </si>
  <si>
    <t xml:space="preserve">    二十二、预备费</t>
  </si>
  <si>
    <t xml:space="preserve">    二十四、其他支出</t>
  </si>
  <si>
    <t xml:space="preserve">    二十五、转移性支出</t>
  </si>
  <si>
    <t>本  年  收  入  合  计</t>
  </si>
  <si>
    <t>本  年  支  出  合  计</t>
  </si>
  <si>
    <t>收      入      总      计</t>
  </si>
  <si>
    <t>支　　　出　　　总　　　计</t>
  </si>
  <si>
    <t xml:space="preserve">    六、科学技术支出</t>
  </si>
  <si>
    <t>政府性基金收入</t>
    <phoneticPr fontId="1" type="noConversion"/>
  </si>
  <si>
    <t>纳入专户管理的行政事业性收费收入</t>
    <phoneticPr fontId="1" type="noConversion"/>
  </si>
  <si>
    <t>一般公共预算拨款收入</t>
  </si>
  <si>
    <t>小计</t>
    <phoneticPr fontId="1" type="noConversion"/>
  </si>
  <si>
    <t>科目名称（类/款/项）</t>
    <phoneticPr fontId="1" type="noConversion"/>
  </si>
  <si>
    <t>小计</t>
    <phoneticPr fontId="1" type="noConversion"/>
  </si>
  <si>
    <t>基本支出</t>
    <phoneticPr fontId="1" type="noConversion"/>
  </si>
  <si>
    <t>工资福利支出</t>
    <phoneticPr fontId="1" type="noConversion"/>
  </si>
  <si>
    <t>商品和服务支出</t>
    <phoneticPr fontId="1" type="noConversion"/>
  </si>
  <si>
    <t>对个人和家庭的补助支出</t>
    <phoneticPr fontId="1" type="noConversion"/>
  </si>
  <si>
    <t>一、一般公共预算拨款收入</t>
    <phoneticPr fontId="1" type="noConversion"/>
  </si>
  <si>
    <t>1、财政拨款（补助）收入</t>
    <phoneticPr fontId="1" type="noConversion"/>
  </si>
  <si>
    <t>3、专项收入</t>
    <phoneticPr fontId="1" type="noConversion"/>
  </si>
  <si>
    <t xml:space="preserve">4、其他收入 </t>
    <phoneticPr fontId="1" type="noConversion"/>
  </si>
  <si>
    <t>5、提前告知专项</t>
    <phoneticPr fontId="1" type="noConversion"/>
  </si>
  <si>
    <t>基本支出</t>
    <phoneticPr fontId="1" type="noConversion"/>
  </si>
  <si>
    <t>小计</t>
    <phoneticPr fontId="1" type="noConversion"/>
  </si>
  <si>
    <t>工资福利支出</t>
    <phoneticPr fontId="1" type="noConversion"/>
  </si>
  <si>
    <t>商品和服务支出</t>
    <phoneticPr fontId="1" type="noConversion"/>
  </si>
  <si>
    <t>对个人和家庭的补助支出</t>
    <phoneticPr fontId="1" type="noConversion"/>
  </si>
  <si>
    <t>上年结转收入</t>
    <phoneticPr fontId="1" type="noConversion"/>
  </si>
  <si>
    <t>上年结转收入</t>
    <phoneticPr fontId="1" type="noConversion"/>
  </si>
  <si>
    <t>附表3：</t>
    <phoneticPr fontId="1" type="noConversion"/>
  </si>
  <si>
    <t>附表4：</t>
    <phoneticPr fontId="1" type="noConversion"/>
  </si>
  <si>
    <t>科目名称（类/款/项）</t>
    <phoneticPr fontId="1" type="noConversion"/>
  </si>
  <si>
    <t>科目名称（类/款/项）</t>
    <phoneticPr fontId="1" type="noConversion"/>
  </si>
  <si>
    <t>单位名称科目名称（类/款/项）</t>
    <phoneticPr fontId="1" type="noConversion"/>
  </si>
  <si>
    <t>二、政府性基金预算拨款收入</t>
    <phoneticPr fontId="1" type="noConversion"/>
  </si>
  <si>
    <t xml:space="preserve">    二十二、国有资本经营预算支出</t>
    <phoneticPr fontId="1" type="noConversion"/>
  </si>
  <si>
    <t xml:space="preserve">    二十七、债务还本支出</t>
    <phoneticPr fontId="1" type="noConversion"/>
  </si>
  <si>
    <t xml:space="preserve">    二十八、债务付息支出</t>
    <phoneticPr fontId="1" type="noConversion"/>
  </si>
  <si>
    <t xml:space="preserve">    二十九、债务发行费用支出</t>
    <phoneticPr fontId="1" type="noConversion"/>
  </si>
  <si>
    <t xml:space="preserve">  上年结转收入</t>
    <phoneticPr fontId="1" type="noConversion"/>
  </si>
  <si>
    <t>合  计</t>
    <phoneticPr fontId="1" type="noConversion"/>
  </si>
  <si>
    <t>人员经费</t>
    <phoneticPr fontId="1" type="noConversion"/>
  </si>
  <si>
    <t>公用经费</t>
    <phoneticPr fontId="1" type="noConversion"/>
  </si>
  <si>
    <t>政府性基金收入</t>
    <phoneticPr fontId="1" type="noConversion"/>
  </si>
  <si>
    <t>部门(单位)名称</t>
    <phoneticPr fontId="1" type="noConversion"/>
  </si>
  <si>
    <t>科目名称</t>
    <phoneticPr fontId="1" type="noConversion"/>
  </si>
  <si>
    <t>项目绩效目标</t>
    <phoneticPr fontId="1" type="noConversion"/>
  </si>
  <si>
    <t>纳入专户管理的行政事业性收费收</t>
    <phoneticPr fontId="1" type="noConversion"/>
  </si>
  <si>
    <t>单位：万元</t>
    <phoneticPr fontId="1" type="noConversion"/>
  </si>
  <si>
    <t>项        目</t>
    <phoneticPr fontId="1" type="noConversion"/>
  </si>
  <si>
    <t>“三公”经费合计</t>
    <phoneticPr fontId="1" type="noConversion"/>
  </si>
  <si>
    <t xml:space="preserve">        1.因公出国（境）费</t>
    <phoneticPr fontId="1" type="noConversion"/>
  </si>
  <si>
    <t xml:space="preserve">        2.公务接待费</t>
    <phoneticPr fontId="1" type="noConversion"/>
  </si>
  <si>
    <t xml:space="preserve">        3.公务用车购置及运行费</t>
    <phoneticPr fontId="1" type="noConversion"/>
  </si>
  <si>
    <t xml:space="preserve">        其中： 公务用车购置费</t>
    <phoneticPr fontId="1" type="noConversion"/>
  </si>
  <si>
    <t xml:space="preserve">               公务用车运行费</t>
    <phoneticPr fontId="1" type="noConversion"/>
  </si>
  <si>
    <t>部门名称（含所属单位）</t>
    <phoneticPr fontId="1" type="noConversion"/>
  </si>
  <si>
    <t>总计</t>
    <phoneticPr fontId="1" type="noConversion"/>
  </si>
  <si>
    <t>财政拨款安排的项目</t>
    <phoneticPr fontId="1" type="noConversion"/>
  </si>
  <si>
    <t>纳入预算管理的行政事业性收费安排的项目</t>
    <phoneticPr fontId="1" type="noConversion"/>
  </si>
  <si>
    <t>专项收入安排的项目</t>
    <phoneticPr fontId="1" type="noConversion"/>
  </si>
  <si>
    <t>政府性基金收入安排的项目</t>
    <phoneticPr fontId="1" type="noConversion"/>
  </si>
  <si>
    <t>纳入专户管理的行政事业性收费安排的项目</t>
    <phoneticPr fontId="1" type="noConversion"/>
  </si>
  <si>
    <t xml:space="preserve">  结转下年支出</t>
    <phoneticPr fontId="1" type="noConversion"/>
  </si>
  <si>
    <t>省提前告知专项安排的项目</t>
    <phoneticPr fontId="1" type="noConversion"/>
  </si>
  <si>
    <t>2018年预算数</t>
    <phoneticPr fontId="1" type="noConversion"/>
  </si>
  <si>
    <t>2019年预算数</t>
    <phoneticPr fontId="1" type="noConversion"/>
  </si>
  <si>
    <t>购买服务项目名称</t>
    <phoneticPr fontId="1" type="noConversion"/>
  </si>
  <si>
    <t>预算科目名称</t>
    <phoneticPr fontId="1" type="noConversion"/>
  </si>
  <si>
    <t>归口科室</t>
    <phoneticPr fontId="1" type="noConversion"/>
  </si>
  <si>
    <t>功能科目</t>
    <phoneticPr fontId="1" type="noConversion"/>
  </si>
  <si>
    <t>购买项目内容</t>
    <phoneticPr fontId="1" type="noConversion"/>
  </si>
  <si>
    <t>购买服务项目类别</t>
    <phoneticPr fontId="1" type="noConversion"/>
  </si>
  <si>
    <t>承接主体</t>
    <phoneticPr fontId="1" type="noConversion"/>
  </si>
  <si>
    <t>购买方式</t>
    <phoneticPr fontId="1" type="noConversion"/>
  </si>
  <si>
    <t>2018预算安排</t>
    <phoneticPr fontId="1" type="noConversion"/>
  </si>
  <si>
    <t>承接主体名称</t>
    <phoneticPr fontId="1" type="noConversion"/>
  </si>
  <si>
    <t>机关工资福利支出</t>
  </si>
  <si>
    <t xml:space="preserve">  其他工资福利支出</t>
  </si>
  <si>
    <t xml:space="preserve">  社会保障缴费</t>
  </si>
  <si>
    <t xml:space="preserve">  住房公积金</t>
  </si>
  <si>
    <t xml:space="preserve">  工资奖金津补贴</t>
  </si>
  <si>
    <t>机关商品和服务支出</t>
  </si>
  <si>
    <t xml:space="preserve">  委托业务费</t>
  </si>
  <si>
    <t xml:space="preserve">  其他商品和服务支出</t>
  </si>
  <si>
    <t xml:space="preserve">  办公经费</t>
  </si>
  <si>
    <t xml:space="preserve">  会议费</t>
  </si>
  <si>
    <t xml:space="preserve">  维修（护）费</t>
  </si>
  <si>
    <t xml:space="preserve">  培训费</t>
  </si>
  <si>
    <t>机关资本性支出（一）</t>
  </si>
  <si>
    <t xml:space="preserve">  设备购置</t>
  </si>
  <si>
    <t xml:space="preserve">  房屋建筑物购建</t>
  </si>
  <si>
    <t>对事业单位经常性补助</t>
  </si>
  <si>
    <t xml:space="preserve">  工资福利支出</t>
  </si>
  <si>
    <t xml:space="preserve">  商品和服务支出</t>
  </si>
  <si>
    <t>对个人和家庭的补助</t>
  </si>
  <si>
    <t xml:space="preserve">  其他对个人和家庭补助</t>
  </si>
  <si>
    <t xml:space="preserve">  社会福利和救助</t>
  </si>
  <si>
    <t xml:space="preserve">  离退休费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</si>
  <si>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</si>
  <si>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</si>
  <si>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</si>
  <si>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</si>
  <si>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职业年金缴费</t>
  </si>
  <si>
    <t xml:space="preserve">  城镇职工基本医疗保险缴费</t>
  </si>
  <si>
    <t xml:space="preserve">  其它社会保障缴费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</si>
  <si>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</si>
  <si>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</si>
  <si>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</si>
  <si>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</si>
  <si>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</si>
  <si>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</si>
  <si>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</si>
  <si>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</si>
  <si>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维修(护)费</t>
  </si>
  <si>
    <t xml:space="preserve">  工会经费</t>
  </si>
  <si>
    <t xml:space="preserve">  公务用车运行维护费</t>
  </si>
  <si>
    <t xml:space="preserve">  其他交通费用</t>
  </si>
  <si>
    <t xml:space="preserve">  抚恤金</t>
  </si>
  <si>
    <t xml:space="preserve">  生活补助</t>
  </si>
  <si>
    <t xml:space="preserve">  奖励金</t>
  </si>
  <si>
    <t xml:space="preserve">  其他对个人和家庭的补助支出</t>
  </si>
  <si>
    <t>2019年预算安排</t>
    <phoneticPr fontId="1" type="noConversion"/>
  </si>
  <si>
    <t>项目绩效目标</t>
    <phoneticPr fontId="1" type="noConversion"/>
  </si>
  <si>
    <t>2019年预算数</t>
    <phoneticPr fontId="1" type="noConversion"/>
  </si>
  <si>
    <t>附表6：</t>
    <phoneticPr fontId="1" type="noConversion"/>
  </si>
  <si>
    <t>附表7：</t>
    <phoneticPr fontId="1" type="noConversion"/>
  </si>
  <si>
    <t>附表8：</t>
    <phoneticPr fontId="1" type="noConversion"/>
  </si>
  <si>
    <r>
      <t>附表1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：</t>
    </r>
    <phoneticPr fontId="1" type="noConversion"/>
  </si>
  <si>
    <t>附表9：</t>
    <phoneticPr fontId="1" type="noConversion"/>
  </si>
  <si>
    <r>
      <t>附表1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：</t>
    </r>
    <phoneticPr fontId="1" type="noConversion"/>
  </si>
  <si>
    <r>
      <t>附表1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：</t>
    </r>
    <phoneticPr fontId="1" type="noConversion"/>
  </si>
  <si>
    <r>
      <t>附表1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：</t>
    </r>
    <phoneticPr fontId="1" type="noConversion"/>
  </si>
  <si>
    <t>单位：万元</t>
    <phoneticPr fontId="1" type="noConversion"/>
  </si>
  <si>
    <r>
      <t>附表1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：</t>
    </r>
    <phoneticPr fontId="1" type="noConversion"/>
  </si>
  <si>
    <t>项目支出</t>
    <phoneticPr fontId="1" type="noConversion"/>
  </si>
  <si>
    <t>农林水支出-水利-水利行业业务管理</t>
  </si>
  <si>
    <t>农林水支出-水利-水利前期工作</t>
  </si>
  <si>
    <t>农林水支出-水利-农田水利</t>
  </si>
  <si>
    <r>
      <t>铁岭市水利局-</t>
    </r>
    <r>
      <rPr>
        <sz val="10"/>
        <rFont val="宋体"/>
        <family val="3"/>
        <charset val="134"/>
      </rPr>
      <t>-</t>
    </r>
    <r>
      <rPr>
        <sz val="10"/>
        <rFont val="宋体"/>
        <family val="3"/>
        <charset val="134"/>
      </rPr>
      <t>水利工程建设管理工作资金</t>
    </r>
    <phoneticPr fontId="1" type="noConversion"/>
  </si>
  <si>
    <t xml:space="preserve">             重点水利项目前期费</t>
    <phoneticPr fontId="1" type="noConversion"/>
  </si>
  <si>
    <t xml:space="preserve">             农建绩效考评工作经费</t>
    <phoneticPr fontId="1" type="noConversion"/>
  </si>
  <si>
    <t xml:space="preserve">             凡河国家水利风景区总体 规划编制.</t>
    <phoneticPr fontId="1" type="noConversion"/>
  </si>
  <si>
    <t>对各县区的水利工程的质量、进度及安全进行有效监督及管理，对河长制工作进行督促和指导，保证信息平台正常运转。</t>
  </si>
  <si>
    <t>通过对重点水利工程的前期规划，合理安排水利工程项目建设，确保全市水利工程项目整体效益的发挥。</t>
  </si>
  <si>
    <t>以凡河新城区为重点，以生态旅游为亮点，充分利用和发掘现有的自然、人工和人文景观要素，结合城市总体规划，着力打造“山、水、田、城”交融和谐的现代城市风貌体系，建设社会效益、经济效益和生态效益协调发展的凡河水利风景区。</t>
  </si>
  <si>
    <t>完成省对市的农建绩效考评，推动我市农建工作发展</t>
  </si>
  <si>
    <t xml:space="preserve">  社会保障缴费（公务员医疗补助）</t>
    <phoneticPr fontId="1" type="noConversion"/>
  </si>
  <si>
    <t xml:space="preserve">  退休人员公用经费</t>
    <phoneticPr fontId="1" type="noConversion"/>
  </si>
  <si>
    <t xml:space="preserve">  离休人员公用经费</t>
    <phoneticPr fontId="1" type="noConversion"/>
  </si>
  <si>
    <t xml:space="preserve">  离休人员特需费</t>
    <phoneticPr fontId="1" type="noConversion"/>
  </si>
  <si>
    <t xml:space="preserve">  公务接待费</t>
    <phoneticPr fontId="1" type="noConversion"/>
  </si>
  <si>
    <t>离休费</t>
    <phoneticPr fontId="1" type="noConversion"/>
  </si>
  <si>
    <t>离休人员取暖费</t>
    <phoneticPr fontId="1" type="noConversion"/>
  </si>
  <si>
    <t>退休人员取暖费</t>
    <phoneticPr fontId="1" type="noConversion"/>
  </si>
  <si>
    <t>托费</t>
    <phoneticPr fontId="1" type="noConversion"/>
  </si>
  <si>
    <t>遗属补助</t>
    <phoneticPr fontId="1" type="noConversion"/>
  </si>
  <si>
    <t>公务用车运行维护费</t>
    <phoneticPr fontId="1" type="noConversion"/>
  </si>
  <si>
    <t>农林水支出</t>
  </si>
  <si>
    <t>一般公共服务支出</t>
  </si>
  <si>
    <t xml:space="preserve">  人大事务</t>
  </si>
  <si>
    <t xml:space="preserve">    行政运行（人大事务）</t>
  </si>
  <si>
    <t>社会保障和就业支出</t>
  </si>
  <si>
    <t xml:space="preserve">  行政事业单位离退休</t>
  </si>
  <si>
    <t xml:space="preserve">    机关事业单位基本养老保险缴费支出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</si>
  <si>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</si>
  <si>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</si>
  <si>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</si>
  <si>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</si>
  <si>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 xml:space="preserve">  水利</t>
  </si>
  <si>
    <t xml:space="preserve">    行政运行（水利）</t>
  </si>
  <si>
    <t xml:space="preserve">    水利行业业务管理</t>
  </si>
  <si>
    <t xml:space="preserve">    水利前期工作</t>
  </si>
  <si>
    <t xml:space="preserve">    农田水利</t>
  </si>
  <si>
    <t>住房保障支出</t>
  </si>
  <si>
    <t xml:space="preserve">  住房改革支出</t>
  </si>
  <si>
    <t xml:space="preserve">    住房公积金</t>
  </si>
  <si>
    <t>水利局</t>
    <phoneticPr fontId="1" type="noConversion"/>
  </si>
  <si>
    <t>水利局机关</t>
    <phoneticPr fontId="1" type="noConversion"/>
  </si>
  <si>
    <t>2、纳入预算管理的行政事业性收费收入</t>
    <phoneticPr fontId="1" type="noConversion"/>
  </si>
  <si>
    <t xml:space="preserve">      其中:纳入预算管理的行政事业性收费收入</t>
    <phoneticPr fontId="1" type="noConversion"/>
  </si>
  <si>
    <t>卫生健康支出</t>
    <phoneticPr fontId="1" type="noConversion"/>
  </si>
  <si>
    <t xml:space="preserve">  行政事业单位医疗</t>
    <phoneticPr fontId="1" type="noConversion"/>
  </si>
  <si>
    <t xml:space="preserve">    行政单位医疗</t>
    <phoneticPr fontId="1" type="noConversion"/>
  </si>
  <si>
    <t xml:space="preserve">    公务员医疗补助</t>
    <phoneticPr fontId="1" type="noConversion"/>
  </si>
  <si>
    <t xml:space="preserve">2019年 铁岭市水利局部门预算公开报表  </t>
    <phoneticPr fontId="1" type="noConversion"/>
  </si>
  <si>
    <t xml:space="preserve">    2019年铁岭市水利局部门收支预算总表</t>
    <phoneticPr fontId="1" type="noConversion"/>
  </si>
  <si>
    <t>2019年铁岭市水利局部门收入预算总表</t>
    <phoneticPr fontId="1" type="noConversion"/>
  </si>
  <si>
    <t>2019年铁岭市水利局部门支出预算总表</t>
    <phoneticPr fontId="1" type="noConversion"/>
  </si>
  <si>
    <t>2019年铁岭市水利局部门财政拨款收支预算总表</t>
    <phoneticPr fontId="1" type="noConversion"/>
  </si>
  <si>
    <t>2019年铁岭市水利局部门一般公共预算支出表</t>
    <phoneticPr fontId="1" type="noConversion"/>
  </si>
  <si>
    <t>2019年铁岭市水利局部门政府预算经济分类情况表</t>
    <phoneticPr fontId="1" type="noConversion"/>
  </si>
  <si>
    <t>2019年铁岭市水利局部门一般公共预算基本支出表</t>
    <phoneticPr fontId="1" type="noConversion"/>
  </si>
  <si>
    <t>2019年铁岭市水利局省提前告知专项支出表</t>
    <phoneticPr fontId="1" type="noConversion"/>
  </si>
  <si>
    <t>2019年铁岭市水利局部门政府性基金预算支出表</t>
    <phoneticPr fontId="1" type="noConversion"/>
  </si>
  <si>
    <t xml:space="preserve">铁岭市本级2019年铁岭市水利局部门项目支出预算明细表           
</t>
    <phoneticPr fontId="1" type="noConversion"/>
  </si>
  <si>
    <t>2019年铁岭市水利局部门债务支出预算情况表</t>
    <phoneticPr fontId="1" type="noConversion"/>
  </si>
  <si>
    <t>2019年铁岭市水利局部门一般公共预算“三公”经费支出情况表</t>
    <phoneticPr fontId="1" type="noConversion"/>
  </si>
  <si>
    <t>2019年铁岭市水利局部门政府采购支出预算表</t>
    <phoneticPr fontId="1" type="noConversion"/>
  </si>
  <si>
    <t>2019年铁岭市水利局部门财政资金安排的政府购买服务项目支出表</t>
    <phoneticPr fontId="1" type="noConversion"/>
  </si>
</sst>
</file>

<file path=xl/styles.xml><?xml version="1.0" encoding="utf-8"?>
<styleSheet xmlns="http://schemas.openxmlformats.org/spreadsheetml/2006/main">
  <numFmts count="5">
    <numFmt numFmtId="176" formatCode="0.0_);[Red]\(0.0\)"/>
    <numFmt numFmtId="177" formatCode="0.00_);[Red]\(0.00\)"/>
    <numFmt numFmtId="178" formatCode="#,##0.0;[Red]\-#,##0.0"/>
    <numFmt numFmtId="179" formatCode="#,##0.00_ "/>
    <numFmt numFmtId="180" formatCode="0.00_ "/>
  </numFmts>
  <fonts count="63">
    <font>
      <sz val="12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22"/>
      <name val="宋体"/>
      <charset val="134"/>
    </font>
    <font>
      <sz val="28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10"/>
      <name val="Geneva"/>
      <family val="2"/>
    </font>
    <font>
      <sz val="10"/>
      <name val="Arial"/>
      <family val="2"/>
    </font>
    <font>
      <sz val="18"/>
      <name val="黑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28"/>
      <name val="宋体"/>
      <family val="3"/>
      <charset val="134"/>
    </font>
    <font>
      <b/>
      <sz val="22"/>
      <name val="宋体"/>
      <family val="3"/>
      <charset val="134"/>
    </font>
    <font>
      <b/>
      <sz val="20"/>
      <name val="宋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b/>
      <sz val="18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0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6" fillId="7" borderId="5" applyNumberFormat="0" applyAlignment="0" applyProtection="0">
      <alignment vertical="center"/>
    </xf>
    <xf numFmtId="0" fontId="30" fillId="0" borderId="0"/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34" fillId="0" borderId="0"/>
    <xf numFmtId="0" fontId="36" fillId="0" borderId="0">
      <alignment vertical="center"/>
    </xf>
    <xf numFmtId="0" fontId="34" fillId="0" borderId="0">
      <alignment vertical="center"/>
    </xf>
    <xf numFmtId="0" fontId="36" fillId="0" borderId="0"/>
    <xf numFmtId="0" fontId="36" fillId="0" borderId="0"/>
    <xf numFmtId="0" fontId="46" fillId="2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" applyNumberFormat="0" applyFill="0" applyAlignment="0" applyProtection="0">
      <alignment vertical="center"/>
    </xf>
    <xf numFmtId="0" fontId="50" fillId="0" borderId="2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34" fillId="0" borderId="0">
      <alignment vertical="center"/>
    </xf>
    <xf numFmtId="0" fontId="53" fillId="4" borderId="0" applyNumberFormat="0" applyBorder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5" fillId="16" borderId="5" applyNumberFormat="0" applyAlignment="0" applyProtection="0">
      <alignment vertical="center"/>
    </xf>
    <xf numFmtId="0" fontId="56" fillId="17" borderId="6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7" applyNumberFormat="0" applyFill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1" fillId="16" borderId="8" applyNumberFormat="0" applyAlignment="0" applyProtection="0">
      <alignment vertical="center"/>
    </xf>
    <xf numFmtId="0" fontId="62" fillId="7" borderId="5" applyNumberFormat="0" applyAlignment="0" applyProtection="0">
      <alignment vertical="center"/>
    </xf>
    <xf numFmtId="0" fontId="34" fillId="23" borderId="9" applyNumberFormat="0" applyFont="0" applyAlignment="0" applyProtection="0">
      <alignment vertical="center"/>
    </xf>
    <xf numFmtId="0" fontId="34" fillId="0" borderId="0">
      <alignment vertical="center"/>
    </xf>
  </cellStyleXfs>
  <cellXfs count="192">
    <xf numFmtId="0" fontId="0" fillId="0" borderId="0" xfId="0"/>
    <xf numFmtId="0" fontId="1" fillId="0" borderId="0" xfId="30"/>
    <xf numFmtId="0" fontId="4" fillId="0" borderId="0" xfId="30" applyFont="1" applyFill="1" applyAlignment="1">
      <alignment vertical="center"/>
    </xf>
    <xf numFmtId="176" fontId="4" fillId="0" borderId="0" xfId="30" applyNumberFormat="1" applyFont="1" applyFill="1" applyAlignment="1">
      <alignment vertical="center"/>
    </xf>
    <xf numFmtId="0" fontId="4" fillId="0" borderId="0" xfId="30" applyFont="1" applyFill="1" applyAlignment="1">
      <alignment horizontal="center" vertical="center"/>
    </xf>
    <xf numFmtId="176" fontId="4" fillId="0" borderId="0" xfId="30" applyNumberFormat="1" applyFont="1" applyFill="1" applyAlignment="1" applyProtection="1">
      <alignment horizontal="right" vertical="center"/>
    </xf>
    <xf numFmtId="0" fontId="6" fillId="0" borderId="0" xfId="30" applyFont="1" applyFill="1" applyAlignment="1">
      <alignment vertical="center"/>
    </xf>
    <xf numFmtId="0" fontId="3" fillId="0" borderId="0" xfId="3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0" xfId="28">
      <alignment vertical="center"/>
    </xf>
    <xf numFmtId="0" fontId="2" fillId="0" borderId="0" xfId="28" applyFont="1" applyFill="1" applyAlignment="1">
      <alignment horizontal="center"/>
    </xf>
    <xf numFmtId="0" fontId="2" fillId="24" borderId="0" xfId="28" applyFont="1" applyFill="1" applyAlignment="1">
      <alignment horizontal="center"/>
    </xf>
    <xf numFmtId="0" fontId="2" fillId="0" borderId="0" xfId="28" applyFont="1" applyAlignment="1"/>
    <xf numFmtId="0" fontId="2" fillId="0" borderId="0" xfId="28" applyFont="1" applyFill="1" applyAlignment="1"/>
    <xf numFmtId="0" fontId="2" fillId="0" borderId="0" xfId="28" applyFont="1" applyFill="1" applyAlignment="1">
      <alignment horizontal="right" vertical="center"/>
    </xf>
    <xf numFmtId="0" fontId="2" fillId="0" borderId="10" xfId="28" applyFont="1" applyFill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2" fillId="0" borderId="11" xfId="28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Continuous" vertical="center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24" borderId="13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/>
    <xf numFmtId="0" fontId="2" fillId="0" borderId="0" xfId="0" applyFont="1" applyFill="1" applyAlignment="1">
      <alignment horizontal="right" vertical="center"/>
    </xf>
    <xf numFmtId="0" fontId="1" fillId="0" borderId="0" xfId="0" applyFont="1" applyFill="1" applyAlignment="1"/>
    <xf numFmtId="0" fontId="1" fillId="0" borderId="0" xfId="0" applyFont="1" applyAlignment="1"/>
    <xf numFmtId="0" fontId="1" fillId="0" borderId="0" xfId="29">
      <alignment vertical="center"/>
    </xf>
    <xf numFmtId="0" fontId="2" fillId="0" borderId="0" xfId="29" applyFont="1" applyAlignment="1">
      <alignment horizontal="right" vertical="center"/>
    </xf>
    <xf numFmtId="0" fontId="1" fillId="0" borderId="0" xfId="29" applyFill="1">
      <alignment vertical="center"/>
    </xf>
    <xf numFmtId="0" fontId="1" fillId="0" borderId="0" xfId="29" applyFont="1" applyAlignment="1"/>
    <xf numFmtId="0" fontId="2" fillId="0" borderId="0" xfId="29" applyFont="1" applyFill="1" applyAlignment="1"/>
    <xf numFmtId="0" fontId="2" fillId="0" borderId="0" xfId="29" applyFont="1" applyAlignment="1"/>
    <xf numFmtId="0" fontId="2" fillId="0" borderId="10" xfId="29" applyFont="1" applyFill="1" applyBorder="1" applyAlignment="1">
      <alignment horizontal="right" vertical="center"/>
    </xf>
    <xf numFmtId="0" fontId="1" fillId="0" borderId="0" xfId="29" applyFont="1" applyFill="1" applyAlignment="1"/>
    <xf numFmtId="0" fontId="4" fillId="0" borderId="0" xfId="29" applyFont="1" applyFill="1">
      <alignment vertical="center"/>
    </xf>
    <xf numFmtId="49" fontId="4" fillId="0" borderId="0" xfId="0" applyNumberFormat="1" applyFont="1" applyFill="1" applyBorder="1" applyAlignment="1" applyProtection="1">
      <alignment horizontal="left" vertical="center" wrapText="1"/>
    </xf>
    <xf numFmtId="178" fontId="4" fillId="0" borderId="0" xfId="0" applyNumberFormat="1" applyFont="1" applyFill="1" applyBorder="1" applyAlignment="1" applyProtection="1">
      <alignment horizontal="right" vertical="center" wrapText="1"/>
    </xf>
    <xf numFmtId="0" fontId="1" fillId="0" borderId="0" xfId="29" applyFont="1" applyBorder="1" applyAlignment="1"/>
    <xf numFmtId="0" fontId="1" fillId="0" borderId="0" xfId="29" applyBorder="1">
      <alignment vertical="center"/>
    </xf>
    <xf numFmtId="0" fontId="1" fillId="0" borderId="0" xfId="28" applyBorder="1">
      <alignment vertical="center"/>
    </xf>
    <xf numFmtId="0" fontId="1" fillId="0" borderId="0" xfId="31" applyAlignment="1">
      <alignment horizontal="left" vertical="center"/>
    </xf>
    <xf numFmtId="0" fontId="1" fillId="0" borderId="0" xfId="31"/>
    <xf numFmtId="0" fontId="4" fillId="0" borderId="0" xfId="31" applyNumberFormat="1" applyFont="1" applyFill="1" applyAlignment="1">
      <alignment horizontal="right" vertical="center"/>
    </xf>
    <xf numFmtId="0" fontId="27" fillId="0" borderId="0" xfId="31" applyNumberFormat="1" applyFont="1" applyFill="1" applyAlignment="1" applyProtection="1">
      <alignment horizontal="centerContinuous" vertical="center"/>
    </xf>
    <xf numFmtId="0" fontId="28" fillId="0" borderId="10" xfId="31" applyNumberFormat="1" applyFont="1" applyFill="1" applyBorder="1" applyAlignment="1" applyProtection="1"/>
    <xf numFmtId="0" fontId="1" fillId="0" borderId="0" xfId="31" applyAlignment="1">
      <alignment horizontal="right" vertical="center"/>
    </xf>
    <xf numFmtId="0" fontId="1" fillId="0" borderId="13" xfId="31" applyFill="1" applyBorder="1" applyAlignment="1">
      <alignment horizontal="center" vertical="center"/>
    </xf>
    <xf numFmtId="0" fontId="1" fillId="0" borderId="13" xfId="31" applyBorder="1" applyAlignment="1">
      <alignment horizontal="center" vertical="center"/>
    </xf>
    <xf numFmtId="0" fontId="1" fillId="0" borderId="13" xfId="31" applyNumberFormat="1" applyFont="1" applyFill="1" applyBorder="1" applyAlignment="1" applyProtection="1">
      <alignment horizontal="centerContinuous" vertical="center"/>
    </xf>
    <xf numFmtId="0" fontId="1" fillId="0" borderId="0" xfId="31" applyFill="1"/>
    <xf numFmtId="0" fontId="1" fillId="0" borderId="13" xfId="31" applyFill="1" applyBorder="1" applyAlignment="1">
      <alignment horizontal="left" vertical="center"/>
    </xf>
    <xf numFmtId="0" fontId="1" fillId="0" borderId="13" xfId="31" applyFont="1" applyBorder="1" applyAlignment="1">
      <alignment horizontal="left" vertical="center"/>
    </xf>
    <xf numFmtId="0" fontId="1" fillId="0" borderId="13" xfId="31" applyFont="1" applyFill="1" applyBorder="1" applyAlignment="1">
      <alignment horizontal="left" vertical="center" indent="1"/>
    </xf>
    <xf numFmtId="0" fontId="1" fillId="0" borderId="13" xfId="31" applyFont="1" applyBorder="1" applyAlignment="1">
      <alignment horizontal="center" vertical="center"/>
    </xf>
    <xf numFmtId="0" fontId="4" fillId="0" borderId="0" xfId="28" applyFont="1" applyFill="1" applyBorder="1" applyAlignment="1">
      <alignment horizontal="right" vertical="center"/>
    </xf>
    <xf numFmtId="0" fontId="4" fillId="0" borderId="0" xfId="31" applyFont="1" applyAlignment="1">
      <alignment horizontal="right"/>
    </xf>
    <xf numFmtId="0" fontId="1" fillId="0" borderId="0" xfId="32">
      <alignment vertical="center"/>
    </xf>
    <xf numFmtId="0" fontId="2" fillId="0" borderId="0" xfId="32" applyFont="1">
      <alignment vertical="center"/>
    </xf>
    <xf numFmtId="0" fontId="2" fillId="0" borderId="0" xfId="32" applyFont="1" applyAlignment="1">
      <alignment horizontal="right" vertical="center"/>
    </xf>
    <xf numFmtId="0" fontId="1" fillId="0" borderId="0" xfId="32" applyFill="1">
      <alignment vertical="center"/>
    </xf>
    <xf numFmtId="0" fontId="3" fillId="0" borderId="0" xfId="28" applyFont="1" applyAlignment="1">
      <alignment vertical="center"/>
    </xf>
    <xf numFmtId="0" fontId="2" fillId="0" borderId="13" xfId="28" applyFont="1" applyFill="1" applyBorder="1" applyAlignment="1">
      <alignment horizontal="center" vertical="center" wrapText="1"/>
    </xf>
    <xf numFmtId="177" fontId="4" fillId="0" borderId="13" xfId="31" applyNumberFormat="1" applyFont="1" applyFill="1" applyBorder="1" applyAlignment="1" applyProtection="1">
      <alignment horizontal="left" vertical="center"/>
    </xf>
    <xf numFmtId="177" fontId="1" fillId="0" borderId="13" xfId="31" applyNumberFormat="1" applyFont="1" applyFill="1" applyBorder="1" applyAlignment="1" applyProtection="1">
      <alignment horizontal="right" vertical="center"/>
    </xf>
    <xf numFmtId="177" fontId="4" fillId="0" borderId="13" xfId="31" applyNumberFormat="1" applyFont="1" applyFill="1" applyBorder="1" applyAlignment="1">
      <alignment horizontal="left" vertical="center"/>
    </xf>
    <xf numFmtId="177" fontId="1" fillId="0" borderId="13" xfId="31" applyNumberFormat="1" applyFill="1" applyBorder="1" applyAlignment="1">
      <alignment horizontal="right" vertical="center"/>
    </xf>
    <xf numFmtId="177" fontId="1" fillId="0" borderId="13" xfId="31" applyNumberFormat="1" applyFill="1" applyBorder="1" applyAlignment="1">
      <alignment horizontal="center" vertical="center"/>
    </xf>
    <xf numFmtId="0" fontId="2" fillId="0" borderId="13" xfId="27" applyFont="1" applyBorder="1" applyAlignment="1">
      <alignment horizontal="center" vertical="center" wrapText="1"/>
    </xf>
    <xf numFmtId="0" fontId="2" fillId="0" borderId="13" xfId="27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left" vertical="center"/>
    </xf>
    <xf numFmtId="177" fontId="4" fillId="0" borderId="13" xfId="0" applyNumberFormat="1" applyFont="1" applyFill="1" applyBorder="1" applyAlignment="1">
      <alignment horizontal="right" vertical="center"/>
    </xf>
    <xf numFmtId="180" fontId="4" fillId="0" borderId="13" xfId="0" applyNumberFormat="1" applyFont="1" applyFill="1" applyBorder="1" applyAlignment="1">
      <alignment horizontal="right" vertical="center"/>
    </xf>
    <xf numFmtId="0" fontId="0" fillId="0" borderId="0" xfId="0" applyFill="1"/>
    <xf numFmtId="0" fontId="1" fillId="0" borderId="0" xfId="28" applyFill="1">
      <alignment vertical="center"/>
    </xf>
    <xf numFmtId="0" fontId="33" fillId="0" borderId="13" xfId="28" applyNumberFormat="1" applyFont="1" applyFill="1" applyBorder="1" applyAlignment="1" applyProtection="1">
      <alignment horizontal="left" vertical="center" wrapText="1"/>
    </xf>
    <xf numFmtId="177" fontId="4" fillId="0" borderId="13" xfId="28" applyNumberFormat="1" applyFont="1" applyFill="1" applyBorder="1" applyAlignment="1" applyProtection="1">
      <alignment horizontal="right" vertical="center" wrapText="1"/>
    </xf>
    <xf numFmtId="0" fontId="1" fillId="0" borderId="13" xfId="31" applyFont="1" applyFill="1" applyBorder="1" applyAlignment="1">
      <alignment horizontal="left" vertical="center"/>
    </xf>
    <xf numFmtId="180" fontId="1" fillId="0" borderId="13" xfId="31" applyNumberFormat="1" applyFont="1" applyFill="1" applyBorder="1" applyAlignment="1" applyProtection="1">
      <alignment horizontal="right" vertical="center"/>
    </xf>
    <xf numFmtId="177" fontId="1" fillId="0" borderId="13" xfId="31" applyNumberFormat="1" applyFont="1" applyFill="1" applyBorder="1" applyAlignment="1">
      <alignment horizontal="left" vertical="center"/>
    </xf>
    <xf numFmtId="180" fontId="4" fillId="0" borderId="13" xfId="28" applyNumberFormat="1" applyFont="1" applyFill="1" applyBorder="1" applyAlignment="1" applyProtection="1">
      <alignment horizontal="right" vertical="center" wrapText="1"/>
    </xf>
    <xf numFmtId="180" fontId="4" fillId="0" borderId="13" xfId="0" applyNumberFormat="1" applyFont="1" applyFill="1" applyBorder="1" applyAlignment="1" applyProtection="1">
      <alignment horizontal="right" vertical="center" wrapText="1"/>
    </xf>
    <xf numFmtId="49" fontId="4" fillId="0" borderId="13" xfId="28" applyNumberFormat="1" applyFont="1" applyFill="1" applyBorder="1" applyAlignment="1" applyProtection="1">
      <alignment horizontal="left" vertical="center" wrapText="1"/>
    </xf>
    <xf numFmtId="0" fontId="4" fillId="0" borderId="13" xfId="31" applyNumberFormat="1" applyFont="1" applyFill="1" applyBorder="1" applyAlignment="1">
      <alignment horizontal="left" vertical="center" wrapText="1"/>
    </xf>
    <xf numFmtId="180" fontId="4" fillId="0" borderId="13" xfId="31" applyNumberFormat="1" applyFont="1" applyFill="1" applyBorder="1" applyAlignment="1" applyProtection="1">
      <alignment horizontal="right" vertical="center" wrapText="1"/>
    </xf>
    <xf numFmtId="180" fontId="4" fillId="0" borderId="13" xfId="31" applyNumberFormat="1" applyFont="1" applyFill="1" applyBorder="1" applyAlignment="1">
      <alignment horizontal="right" vertical="center" wrapText="1"/>
    </xf>
    <xf numFmtId="177" fontId="1" fillId="0" borderId="13" xfId="32" applyNumberFormat="1" applyFill="1" applyBorder="1" applyAlignment="1">
      <alignment horizontal="right" vertical="center"/>
    </xf>
    <xf numFmtId="49" fontId="4" fillId="0" borderId="13" xfId="32" applyNumberFormat="1" applyFont="1" applyFill="1" applyBorder="1" applyAlignment="1" applyProtection="1">
      <alignment horizontal="left" vertical="center" wrapText="1"/>
    </xf>
    <xf numFmtId="177" fontId="4" fillId="0" borderId="14" xfId="32" applyNumberFormat="1" applyFont="1" applyFill="1" applyBorder="1" applyAlignment="1" applyProtection="1">
      <alignment horizontal="right" vertical="center" wrapText="1"/>
    </xf>
    <xf numFmtId="177" fontId="4" fillId="0" borderId="13" xfId="32" applyNumberFormat="1" applyFont="1" applyFill="1" applyBorder="1" applyAlignment="1" applyProtection="1">
      <alignment horizontal="right" vertical="center" wrapText="1"/>
    </xf>
    <xf numFmtId="177" fontId="4" fillId="0" borderId="12" xfId="32" applyNumberFormat="1" applyFont="1" applyFill="1" applyBorder="1" applyAlignment="1" applyProtection="1">
      <alignment horizontal="right" vertical="center" wrapText="1"/>
    </xf>
    <xf numFmtId="177" fontId="4" fillId="0" borderId="13" xfId="32" applyNumberFormat="1" applyFont="1" applyFill="1" applyBorder="1" applyAlignment="1">
      <alignment horizontal="right" vertical="center" wrapText="1"/>
    </xf>
    <xf numFmtId="49" fontId="1" fillId="0" borderId="13" xfId="32" applyNumberForma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/>
    </xf>
    <xf numFmtId="0" fontId="7" fillId="0" borderId="0" xfId="0" applyFont="1" applyFill="1"/>
    <xf numFmtId="179" fontId="7" fillId="0" borderId="0" xfId="0" applyNumberFormat="1" applyFont="1" applyFill="1"/>
    <xf numFmtId="0" fontId="4" fillId="0" borderId="13" xfId="0" applyFont="1" applyFill="1" applyBorder="1" applyAlignment="1">
      <alignment vertical="center" wrapText="1"/>
    </xf>
    <xf numFmtId="49" fontId="0" fillId="0" borderId="13" xfId="0" applyNumberFormat="1" applyFill="1" applyBorder="1" applyAlignment="1">
      <alignment horizontal="left" vertical="center" wrapText="1"/>
    </xf>
    <xf numFmtId="177" fontId="0" fillId="0" borderId="13" xfId="0" applyNumberFormat="1" applyFill="1" applyBorder="1" applyAlignment="1">
      <alignment horizontal="right" vertical="center" wrapText="1"/>
    </xf>
    <xf numFmtId="49" fontId="0" fillId="0" borderId="13" xfId="0" applyNumberFormat="1" applyFill="1" applyBorder="1" applyAlignment="1">
      <alignment horizontal="left" vertical="center"/>
    </xf>
    <xf numFmtId="0" fontId="0" fillId="0" borderId="13" xfId="0" applyNumberFormat="1" applyFill="1" applyBorder="1" applyAlignment="1">
      <alignment horizontal="left" vertical="center"/>
    </xf>
    <xf numFmtId="0" fontId="3" fillId="0" borderId="13" xfId="0" applyNumberFormat="1" applyFont="1" applyFill="1" applyBorder="1" applyAlignment="1">
      <alignment horizontal="right" vertical="center"/>
    </xf>
    <xf numFmtId="0" fontId="0" fillId="0" borderId="13" xfId="0" applyFill="1" applyBorder="1"/>
    <xf numFmtId="0" fontId="0" fillId="0" borderId="13" xfId="0" applyBorder="1"/>
    <xf numFmtId="0" fontId="1" fillId="0" borderId="13" xfId="32" applyFill="1" applyBorder="1">
      <alignment vertical="center"/>
    </xf>
    <xf numFmtId="0" fontId="1" fillId="0" borderId="13" xfId="32" applyBorder="1">
      <alignment vertical="center"/>
    </xf>
    <xf numFmtId="0" fontId="2" fillId="0" borderId="14" xfId="28" applyFont="1" applyFill="1" applyBorder="1" applyAlignment="1">
      <alignment horizontal="center" vertical="center" wrapText="1"/>
    </xf>
    <xf numFmtId="49" fontId="1" fillId="0" borderId="14" xfId="51" applyNumberFormat="1" applyFont="1" applyFill="1" applyBorder="1" applyAlignment="1" applyProtection="1">
      <alignment vertical="center" wrapText="1"/>
    </xf>
    <xf numFmtId="177" fontId="34" fillId="0" borderId="13" xfId="54" applyNumberFormat="1" applyFont="1" applyFill="1" applyBorder="1" applyAlignment="1" applyProtection="1">
      <alignment horizontal="right" vertical="center" wrapText="1"/>
    </xf>
    <xf numFmtId="177" fontId="34" fillId="0" borderId="14" xfId="54" applyNumberFormat="1" applyFont="1" applyFill="1" applyBorder="1" applyAlignment="1" applyProtection="1">
      <alignment horizontal="right" vertical="center" wrapText="1"/>
    </xf>
    <xf numFmtId="49" fontId="35" fillId="0" borderId="13" xfId="32" applyNumberFormat="1" applyFont="1" applyFill="1" applyBorder="1" applyAlignment="1" applyProtection="1">
      <alignment horizontal="left" vertical="center" wrapText="1"/>
    </xf>
    <xf numFmtId="0" fontId="35" fillId="26" borderId="13" xfId="31" applyNumberFormat="1" applyFont="1" applyFill="1" applyBorder="1" applyAlignment="1">
      <alignment horizontal="left" vertical="center" wrapText="1"/>
    </xf>
    <xf numFmtId="49" fontId="35" fillId="0" borderId="13" xfId="28" applyNumberFormat="1" applyFont="1" applyFill="1" applyBorder="1" applyAlignment="1" applyProtection="1">
      <alignment horizontal="left" vertical="center" wrapText="1"/>
    </xf>
    <xf numFmtId="0" fontId="35" fillId="0" borderId="13" xfId="31" applyNumberFormat="1" applyFont="1" applyFill="1" applyBorder="1" applyAlignment="1">
      <alignment horizontal="left" vertical="center" wrapText="1"/>
    </xf>
    <xf numFmtId="49" fontId="35" fillId="0" borderId="14" xfId="54" applyNumberFormat="1" applyFont="1" applyFill="1" applyBorder="1" applyAlignment="1" applyProtection="1">
      <alignment vertical="center" wrapText="1"/>
    </xf>
    <xf numFmtId="49" fontId="35" fillId="0" borderId="20" xfId="54" applyNumberFormat="1" applyFont="1" applyFill="1" applyBorder="1" applyAlignment="1" applyProtection="1">
      <alignment horizontal="left" vertical="center" wrapText="1"/>
    </xf>
    <xf numFmtId="180" fontId="1" fillId="0" borderId="13" xfId="28" applyNumberFormat="1" applyFill="1" applyBorder="1" applyAlignment="1">
      <alignment horizontal="center" vertical="center"/>
    </xf>
    <xf numFmtId="0" fontId="36" fillId="0" borderId="13" xfId="0" applyFont="1" applyBorder="1"/>
    <xf numFmtId="0" fontId="34" fillId="0" borderId="13" xfId="31" applyFont="1" applyFill="1" applyBorder="1" applyAlignment="1">
      <alignment horizontal="left" vertical="center"/>
    </xf>
    <xf numFmtId="0" fontId="34" fillId="0" borderId="13" xfId="31" applyFont="1" applyFill="1" applyBorder="1" applyAlignment="1">
      <alignment horizontal="left" vertical="center" indent="1"/>
    </xf>
    <xf numFmtId="177" fontId="35" fillId="0" borderId="13" xfId="55" applyNumberFormat="1" applyFont="1" applyFill="1" applyBorder="1" applyAlignment="1">
      <alignment horizontal="right" vertical="center"/>
    </xf>
    <xf numFmtId="180" fontId="35" fillId="0" borderId="13" xfId="55" applyNumberFormat="1" applyFont="1" applyFill="1" applyBorder="1" applyAlignment="1">
      <alignment horizontal="right" vertical="center"/>
    </xf>
    <xf numFmtId="0" fontId="35" fillId="0" borderId="13" xfId="55" applyNumberFormat="1" applyFont="1" applyFill="1" applyBorder="1" applyAlignment="1">
      <alignment horizontal="left" vertical="center" wrapText="1"/>
    </xf>
    <xf numFmtId="177" fontId="35" fillId="0" borderId="13" xfId="55" applyNumberFormat="1" applyFont="1" applyFill="1" applyBorder="1" applyAlignment="1">
      <alignment horizontal="right" vertical="center"/>
    </xf>
    <xf numFmtId="180" fontId="35" fillId="0" borderId="13" xfId="55" applyNumberFormat="1" applyFont="1" applyFill="1" applyBorder="1" applyAlignment="1">
      <alignment horizontal="right" vertical="center"/>
    </xf>
    <xf numFmtId="0" fontId="35" fillId="0" borderId="13" xfId="55" applyNumberFormat="1" applyFont="1" applyFill="1" applyBorder="1" applyAlignment="1">
      <alignment horizontal="left" vertical="center" wrapText="1"/>
    </xf>
    <xf numFmtId="0" fontId="33" fillId="0" borderId="13" xfId="55" applyNumberFormat="1" applyFont="1" applyFill="1" applyBorder="1" applyAlignment="1">
      <alignment horizontal="left" vertical="center" wrapText="1"/>
    </xf>
    <xf numFmtId="0" fontId="39" fillId="0" borderId="0" xfId="31" applyNumberFormat="1" applyFont="1" applyFill="1" applyAlignment="1" applyProtection="1">
      <alignment horizontal="centerContinuous" vertical="center"/>
    </xf>
    <xf numFmtId="0" fontId="41" fillId="0" borderId="0" xfId="28" applyFont="1">
      <alignment vertical="center"/>
    </xf>
    <xf numFmtId="0" fontId="42" fillId="0" borderId="0" xfId="31" applyNumberFormat="1" applyFont="1" applyFill="1" applyAlignment="1" applyProtection="1">
      <alignment horizontal="centerContinuous" vertical="center"/>
    </xf>
    <xf numFmtId="0" fontId="43" fillId="0" borderId="0" xfId="31" applyNumberFormat="1" applyFont="1" applyFill="1" applyAlignment="1" applyProtection="1">
      <alignment horizontal="centerContinuous" vertical="center"/>
    </xf>
    <xf numFmtId="0" fontId="43" fillId="0" borderId="0" xfId="31" applyFont="1"/>
    <xf numFmtId="0" fontId="41" fillId="0" borderId="0" xfId="0" applyFont="1"/>
    <xf numFmtId="177" fontId="4" fillId="26" borderId="13" xfId="31" applyNumberFormat="1" applyFont="1" applyFill="1" applyBorder="1" applyAlignment="1" applyProtection="1">
      <alignment horizontal="left" vertical="center"/>
    </xf>
    <xf numFmtId="0" fontId="4" fillId="26" borderId="13" xfId="31" applyNumberFormat="1" applyFont="1" applyFill="1" applyBorder="1" applyAlignment="1">
      <alignment horizontal="left" vertical="center" wrapText="1"/>
    </xf>
    <xf numFmtId="180" fontId="33" fillId="0" borderId="13" xfId="56" applyNumberFormat="1" applyFont="1" applyFill="1" applyBorder="1" applyAlignment="1">
      <alignment horizontal="right" vertical="center" wrapText="1"/>
    </xf>
    <xf numFmtId="0" fontId="3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57" fontId="8" fillId="0" borderId="0" xfId="0" applyNumberFormat="1" applyFont="1" applyAlignment="1">
      <alignment horizontal="center"/>
    </xf>
    <xf numFmtId="0" fontId="2" fillId="0" borderId="11" xfId="28" applyFont="1" applyFill="1" applyBorder="1" applyAlignment="1">
      <alignment horizontal="center" vertical="center" wrapText="1"/>
    </xf>
    <xf numFmtId="0" fontId="2" fillId="0" borderId="16" xfId="28" applyFont="1" applyFill="1" applyBorder="1" applyAlignment="1">
      <alignment horizontal="center" vertical="center" wrapText="1"/>
    </xf>
    <xf numFmtId="0" fontId="2" fillId="0" borderId="15" xfId="28" applyFont="1" applyFill="1" applyBorder="1" applyAlignment="1">
      <alignment horizontal="center" vertical="center" wrapText="1"/>
    </xf>
    <xf numFmtId="0" fontId="38" fillId="0" borderId="0" xfId="30" applyNumberFormat="1" applyFont="1" applyFill="1" applyAlignment="1" applyProtection="1">
      <alignment horizontal="center" vertical="center"/>
    </xf>
    <xf numFmtId="0" fontId="5" fillId="0" borderId="0" xfId="30" applyNumberFormat="1" applyFont="1" applyFill="1" applyAlignment="1" applyProtection="1">
      <alignment horizontal="center" vertical="center"/>
    </xf>
    <xf numFmtId="0" fontId="2" fillId="25" borderId="14" xfId="0" applyNumberFormat="1" applyFont="1" applyFill="1" applyBorder="1" applyAlignment="1" applyProtection="1">
      <alignment horizontal="center" vertical="center" wrapText="1"/>
    </xf>
    <xf numFmtId="0" fontId="2" fillId="25" borderId="13" xfId="0" applyNumberFormat="1" applyFont="1" applyFill="1" applyBorder="1" applyAlignment="1" applyProtection="1">
      <alignment horizontal="center" vertical="center" wrapText="1"/>
    </xf>
    <xf numFmtId="0" fontId="2" fillId="0" borderId="13" xfId="28" applyFont="1" applyFill="1" applyBorder="1" applyAlignment="1">
      <alignment horizontal="center" vertical="center" wrapText="1"/>
    </xf>
    <xf numFmtId="0" fontId="2" fillId="0" borderId="14" xfId="28" applyFont="1" applyFill="1" applyBorder="1" applyAlignment="1">
      <alignment horizontal="center" vertical="center" wrapText="1"/>
    </xf>
    <xf numFmtId="0" fontId="2" fillId="0" borderId="17" xfId="28" applyFont="1" applyFill="1" applyBorder="1" applyAlignment="1">
      <alignment horizontal="center" vertical="center" wrapText="1"/>
    </xf>
    <xf numFmtId="0" fontId="2" fillId="0" borderId="12" xfId="28" applyFont="1" applyFill="1" applyBorder="1" applyAlignment="1">
      <alignment horizontal="center" vertical="center" wrapText="1"/>
    </xf>
    <xf numFmtId="0" fontId="38" fillId="0" borderId="0" xfId="28" applyFont="1" applyFill="1" applyAlignment="1">
      <alignment horizontal="center" vertical="center"/>
    </xf>
    <xf numFmtId="0" fontId="5" fillId="0" borderId="0" xfId="28" applyFont="1" applyFill="1" applyAlignment="1">
      <alignment horizontal="center" vertical="center"/>
    </xf>
    <xf numFmtId="0" fontId="2" fillId="0" borderId="18" xfId="28" applyFont="1" applyFill="1" applyBorder="1" applyAlignment="1">
      <alignment horizontal="center" vertical="center" wrapText="1"/>
    </xf>
    <xf numFmtId="0" fontId="2" fillId="0" borderId="19" xfId="28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40" fillId="0" borderId="0" xfId="28" applyFont="1" applyFill="1" applyAlignment="1">
      <alignment horizontal="center" vertical="center"/>
    </xf>
    <xf numFmtId="0" fontId="4" fillId="0" borderId="13" xfId="31" applyNumberFormat="1" applyFont="1" applyFill="1" applyBorder="1" applyAlignment="1" applyProtection="1">
      <alignment horizontal="center" vertical="center" wrapText="1"/>
    </xf>
    <xf numFmtId="0" fontId="1" fillId="0" borderId="11" xfId="31" applyNumberFormat="1" applyFont="1" applyFill="1" applyBorder="1" applyAlignment="1" applyProtection="1">
      <alignment horizontal="center" vertical="center" wrapText="1"/>
    </xf>
    <xf numFmtId="0" fontId="1" fillId="0" borderId="15" xfId="31" applyNumberFormat="1" applyFont="1" applyFill="1" applyBorder="1" applyAlignment="1" applyProtection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8" fillId="0" borderId="11" xfId="32" applyFont="1" applyBorder="1" applyAlignment="1">
      <alignment horizontal="center" vertical="center" wrapText="1"/>
    </xf>
    <xf numFmtId="0" fontId="28" fillId="0" borderId="15" xfId="32" applyFont="1" applyBorder="1" applyAlignment="1">
      <alignment horizontal="center" vertical="center" wrapText="1"/>
    </xf>
    <xf numFmtId="0" fontId="44" fillId="0" borderId="0" xfId="32" applyFont="1" applyFill="1" applyAlignment="1">
      <alignment horizontal="center" vertical="center" wrapText="1"/>
    </xf>
    <xf numFmtId="0" fontId="29" fillId="0" borderId="0" xfId="32" applyFont="1" applyFill="1" applyAlignment="1">
      <alignment horizontal="center" vertical="center"/>
    </xf>
    <xf numFmtId="0" fontId="2" fillId="0" borderId="11" xfId="32" applyNumberFormat="1" applyFont="1" applyFill="1" applyBorder="1" applyAlignment="1" applyProtection="1">
      <alignment horizontal="center" vertical="center"/>
    </xf>
    <xf numFmtId="0" fontId="2" fillId="0" borderId="15" xfId="32" applyNumberFormat="1" applyFont="1" applyFill="1" applyBorder="1" applyAlignment="1" applyProtection="1">
      <alignment horizontal="center" vertical="center"/>
    </xf>
    <xf numFmtId="0" fontId="2" fillId="0" borderId="14" xfId="32" applyNumberFormat="1" applyFont="1" applyFill="1" applyBorder="1" applyAlignment="1" applyProtection="1">
      <alignment horizontal="center" vertical="center" wrapText="1"/>
    </xf>
    <xf numFmtId="0" fontId="2" fillId="0" borderId="18" xfId="32" applyNumberFormat="1" applyFont="1" applyFill="1" applyBorder="1" applyAlignment="1" applyProtection="1">
      <alignment horizontal="center" vertical="center" wrapText="1"/>
    </xf>
    <xf numFmtId="4" fontId="2" fillId="0" borderId="11" xfId="28" applyNumberFormat="1" applyFont="1" applyFill="1" applyBorder="1" applyAlignment="1">
      <alignment horizontal="center" vertical="center" wrapText="1"/>
    </xf>
    <xf numFmtId="0" fontId="44" fillId="0" borderId="0" xfId="32" applyFont="1" applyFill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38" fillId="0" borderId="0" xfId="29" applyNumberFormat="1" applyFont="1" applyFill="1" applyAlignment="1" applyProtection="1">
      <alignment horizontal="center"/>
    </xf>
    <xf numFmtId="0" fontId="5" fillId="0" borderId="0" xfId="29" applyNumberFormat="1" applyFont="1" applyFill="1" applyAlignment="1" applyProtection="1">
      <alignment horizontal="center"/>
    </xf>
    <xf numFmtId="0" fontId="2" fillId="0" borderId="13" xfId="29" applyFont="1" applyBorder="1" applyAlignment="1">
      <alignment horizontal="center" vertical="center" wrapText="1"/>
    </xf>
    <xf numFmtId="0" fontId="2" fillId="0" borderId="13" xfId="29" applyFont="1" applyFill="1" applyBorder="1" applyAlignment="1">
      <alignment horizontal="center" vertical="center" wrapText="1"/>
    </xf>
    <xf numFmtId="0" fontId="2" fillId="0" borderId="11" xfId="25" applyFont="1" applyBorder="1" applyAlignment="1">
      <alignment horizontal="center" vertical="center" wrapText="1"/>
    </xf>
    <xf numFmtId="0" fontId="2" fillId="0" borderId="15" xfId="25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32" fillId="0" borderId="0" xfId="25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3" fillId="0" borderId="13" xfId="99" applyNumberFormat="1" applyFont="1" applyFill="1" applyBorder="1" applyAlignment="1" applyProtection="1">
      <alignment horizontal="left" vertical="center" wrapText="1"/>
    </xf>
    <xf numFmtId="177" fontId="33" fillId="0" borderId="13" xfId="99" applyNumberFormat="1" applyFont="1" applyFill="1" applyBorder="1" applyAlignment="1">
      <alignment horizontal="right" vertical="center"/>
    </xf>
    <xf numFmtId="177" fontId="33" fillId="0" borderId="13" xfId="99" applyNumberFormat="1" applyFont="1" applyFill="1" applyBorder="1" applyAlignment="1" applyProtection="1">
      <alignment horizontal="right" vertical="center" wrapText="1"/>
    </xf>
    <xf numFmtId="177" fontId="33" fillId="0" borderId="13" xfId="56" applyNumberFormat="1" applyFont="1" applyFill="1" applyBorder="1" applyAlignment="1" applyProtection="1">
      <alignment horizontal="right" vertical="center" wrapText="1"/>
    </xf>
  </cellXfs>
  <cellStyles count="100">
    <cellStyle name="20% - 强调文字颜色 1" xfId="1" builtinId="30" customBuiltin="1"/>
    <cellStyle name="20% - 强调文字颜色 1 2" xfId="57"/>
    <cellStyle name="20% - 强调文字颜色 2" xfId="2" builtinId="34" customBuiltin="1"/>
    <cellStyle name="20% - 强调文字颜色 2 2" xfId="58"/>
    <cellStyle name="20% - 强调文字颜色 3" xfId="3" builtinId="38" customBuiltin="1"/>
    <cellStyle name="20% - 强调文字颜色 3 2" xfId="59"/>
    <cellStyle name="20% - 强调文字颜色 4" xfId="4" builtinId="42" customBuiltin="1"/>
    <cellStyle name="20% - 强调文字颜色 4 2" xfId="60"/>
    <cellStyle name="20% - 强调文字颜色 5" xfId="5" builtinId="46" customBuiltin="1"/>
    <cellStyle name="20% - 强调文字颜色 5 2" xfId="61"/>
    <cellStyle name="20% - 强调文字颜色 6" xfId="6" builtinId="50" customBuiltin="1"/>
    <cellStyle name="20% - 强调文字颜色 6 2" xfId="62"/>
    <cellStyle name="40% - 强调文字颜色 1" xfId="7" builtinId="31" customBuiltin="1"/>
    <cellStyle name="40% - 强调文字颜色 1 2" xfId="63"/>
    <cellStyle name="40% - 强调文字颜色 2" xfId="8" builtinId="35" customBuiltin="1"/>
    <cellStyle name="40% - 强调文字颜色 2 2" xfId="64"/>
    <cellStyle name="40% - 强调文字颜色 3" xfId="9" builtinId="39" customBuiltin="1"/>
    <cellStyle name="40% - 强调文字颜色 3 2" xfId="65"/>
    <cellStyle name="40% - 强调文字颜色 4" xfId="10" builtinId="43" customBuiltin="1"/>
    <cellStyle name="40% - 强调文字颜色 4 2" xfId="66"/>
    <cellStyle name="40% - 强调文字颜色 5" xfId="11" builtinId="47" customBuiltin="1"/>
    <cellStyle name="40% - 强调文字颜色 5 2" xfId="67"/>
    <cellStyle name="40% - 强调文字颜色 6" xfId="12" builtinId="51" customBuiltin="1"/>
    <cellStyle name="40% - 强调文字颜色 6 2" xfId="68"/>
    <cellStyle name="60% - 强调文字颜色 1" xfId="13" builtinId="32" customBuiltin="1"/>
    <cellStyle name="60% - 强调文字颜色 1 2" xfId="69"/>
    <cellStyle name="60% - 强调文字颜色 2" xfId="14" builtinId="36" customBuiltin="1"/>
    <cellStyle name="60% - 强调文字颜色 2 2" xfId="70"/>
    <cellStyle name="60% - 强调文字颜色 3" xfId="15" builtinId="40" customBuiltin="1"/>
    <cellStyle name="60% - 强调文字颜色 3 2" xfId="71"/>
    <cellStyle name="60% - 强调文字颜色 4" xfId="16" builtinId="44" customBuiltin="1"/>
    <cellStyle name="60% - 强调文字颜色 4 2" xfId="72"/>
    <cellStyle name="60% - 强调文字颜色 5" xfId="17" builtinId="48" customBuiltin="1"/>
    <cellStyle name="60% - 强调文字颜色 5 2" xfId="73"/>
    <cellStyle name="60% - 强调文字颜色 6" xfId="18" builtinId="52" customBuiltin="1"/>
    <cellStyle name="60% - 强调文字颜色 6 2" xfId="74"/>
    <cellStyle name="标题" xfId="19" builtinId="15" customBuiltin="1"/>
    <cellStyle name="标题 1" xfId="20" builtinId="16" customBuiltin="1"/>
    <cellStyle name="标题 1 2" xfId="76"/>
    <cellStyle name="标题 2" xfId="21" builtinId="17" customBuiltin="1"/>
    <cellStyle name="标题 2 2" xfId="77"/>
    <cellStyle name="标题 3" xfId="22" builtinId="18" customBuiltin="1"/>
    <cellStyle name="标题 3 2" xfId="78"/>
    <cellStyle name="标题 4" xfId="23" builtinId="19" customBuiltin="1"/>
    <cellStyle name="标题 4 2" xfId="79"/>
    <cellStyle name="标题 5" xfId="75"/>
    <cellStyle name="差" xfId="24" builtinId="27" customBuiltin="1"/>
    <cellStyle name="差 2" xfId="80"/>
    <cellStyle name="常规" xfId="0" builtinId="0"/>
    <cellStyle name="常规 2" xfId="25"/>
    <cellStyle name="常规 2 2" xfId="53"/>
    <cellStyle name="常规 2 3" xfId="26"/>
    <cellStyle name="常规 2 3 2" xfId="52"/>
    <cellStyle name="常规 3" xfId="51"/>
    <cellStyle name="常规 3 2" xfId="81"/>
    <cellStyle name="常规 4" xfId="54"/>
    <cellStyle name="常规 5" xfId="56"/>
    <cellStyle name="常规_2、2015年项目库录入类表" xfId="27"/>
    <cellStyle name="常规_2014年附表" xfId="28"/>
    <cellStyle name="常规_2014年附表 2" xfId="99"/>
    <cellStyle name="常规_2015年部门预算批复报表_表样" xfId="29"/>
    <cellStyle name="常规_7B4383852DBB440AAAD5EA17579DDE32 2" xfId="55"/>
    <cellStyle name="常规_Sheet1" xfId="30"/>
    <cellStyle name="常规_靖西市工商局2016年部门预算" xfId="31"/>
    <cellStyle name="常规_省林业厅2016年预算公开表样" xfId="32"/>
    <cellStyle name="好" xfId="33" builtinId="26" customBuiltin="1"/>
    <cellStyle name="好 2" xfId="82"/>
    <cellStyle name="汇总" xfId="34" builtinId="25" customBuiltin="1"/>
    <cellStyle name="汇总 2" xfId="83"/>
    <cellStyle name="计算" xfId="35" builtinId="22" customBuiltin="1"/>
    <cellStyle name="计算 2" xfId="84"/>
    <cellStyle name="检查单元格" xfId="36" builtinId="23" customBuiltin="1"/>
    <cellStyle name="检查单元格 2" xfId="85"/>
    <cellStyle name="解释性文本" xfId="37" builtinId="53" customBuiltin="1"/>
    <cellStyle name="解释性文本 2" xfId="86"/>
    <cellStyle name="警告文本" xfId="38" builtinId="11" customBuiltin="1"/>
    <cellStyle name="警告文本 2" xfId="87"/>
    <cellStyle name="链接单元格" xfId="39" builtinId="24" customBuiltin="1"/>
    <cellStyle name="链接单元格 2" xfId="88"/>
    <cellStyle name="强调文字颜色 1" xfId="40" builtinId="29" customBuiltin="1"/>
    <cellStyle name="强调文字颜色 1 2" xfId="89"/>
    <cellStyle name="强调文字颜色 2" xfId="41" builtinId="33" customBuiltin="1"/>
    <cellStyle name="强调文字颜色 2 2" xfId="90"/>
    <cellStyle name="强调文字颜色 3" xfId="42" builtinId="37" customBuiltin="1"/>
    <cellStyle name="强调文字颜色 3 2" xfId="91"/>
    <cellStyle name="强调文字颜色 4" xfId="43" builtinId="41" customBuiltin="1"/>
    <cellStyle name="强调文字颜色 4 2" xfId="92"/>
    <cellStyle name="强调文字颜色 5" xfId="44" builtinId="45" customBuiltin="1"/>
    <cellStyle name="强调文字颜色 5 2" xfId="93"/>
    <cellStyle name="强调文字颜色 6" xfId="45" builtinId="49" customBuiltin="1"/>
    <cellStyle name="强调文字颜色 6 2" xfId="94"/>
    <cellStyle name="适中" xfId="46" builtinId="28" customBuiltin="1"/>
    <cellStyle name="适中 2" xfId="95"/>
    <cellStyle name="输出" xfId="47" builtinId="21" customBuiltin="1"/>
    <cellStyle name="输出 2" xfId="96"/>
    <cellStyle name="输入" xfId="48" builtinId="20" customBuiltin="1"/>
    <cellStyle name="输入 2" xfId="97"/>
    <cellStyle name="样式 1" xfId="49"/>
    <cellStyle name="注释" xfId="50" builtinId="10" customBuiltin="1"/>
    <cellStyle name="注释 2" xfId="9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&#25991;&#26723;/&#37096;&#38376;&#39044;&#31639;/2014&#24180;&#37096;&#38376;&#39044;&#31639;/&#39044;&#31639;&#20844;&#24320;/&#37096;&#38376;&#39044;&#31639;/&#37096;&#38376;&#39044;&#31639;&#20844;&#24320;&#25351;&#23548;&#24847;&#35265;2014/&#31614;&#25253;/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>
        <row r="1">
          <cell r="A1" t="str">
            <v>2014年辽宁省**厅部门预算财政拨款收入安排支出批复表</v>
          </cell>
        </row>
        <row r="2">
          <cell r="J2" t="str">
            <v>预算批复表3</v>
          </cell>
        </row>
        <row r="3">
          <cell r="J3" t="str">
            <v xml:space="preserve"> 单位：万元</v>
          </cell>
        </row>
        <row r="4">
          <cell r="A4" t="str">
            <v>单位名称</v>
          </cell>
          <cell r="B4" t="str">
            <v>科目代码</v>
          </cell>
          <cell r="E4" t="str">
            <v>科目名称</v>
          </cell>
          <cell r="F4" t="str">
            <v>合计</v>
          </cell>
          <cell r="G4" t="str">
            <v>工资福利支出</v>
          </cell>
          <cell r="H4" t="str">
            <v>商品和服务支出</v>
          </cell>
          <cell r="I4" t="str">
            <v>对个人和家庭的补助</v>
          </cell>
          <cell r="J4" t="str">
            <v>项目支出</v>
          </cell>
        </row>
        <row r="5">
          <cell r="B5" t="str">
            <v>类</v>
          </cell>
          <cell r="C5" t="str">
            <v>款</v>
          </cell>
          <cell r="D5" t="str">
            <v>项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20"/>
  <sheetViews>
    <sheetView showGridLines="0" zoomScaleNormal="100" workbookViewId="0">
      <selection activeCell="B30" sqref="B30"/>
    </sheetView>
  </sheetViews>
  <sheetFormatPr defaultRowHeight="14.25"/>
  <cols>
    <col min="1" max="1" width="19.5" bestFit="1" customWidth="1"/>
  </cols>
  <sheetData>
    <row r="1" spans="1:13" ht="14.25" customHeight="1"/>
    <row r="2" spans="1:13" ht="14.25" customHeight="1"/>
    <row r="3" spans="1:13" ht="14.25" customHeight="1"/>
    <row r="4" spans="1:13" ht="14.25" customHeight="1"/>
    <row r="5" spans="1:13" ht="14.25" customHeight="1"/>
    <row r="6" spans="1:13" ht="14.25" customHeight="1"/>
    <row r="7" spans="1:13" ht="14.25" customHeight="1"/>
    <row r="8" spans="1:13" ht="14.25" customHeight="1"/>
    <row r="9" spans="1:13" ht="111" customHeight="1">
      <c r="A9" s="139" t="s">
        <v>232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</row>
    <row r="10" spans="1:13" ht="14.25" customHeight="1"/>
    <row r="11" spans="1:13" ht="14.25" customHeight="1"/>
    <row r="12" spans="1:13" ht="14.25" customHeight="1"/>
    <row r="13" spans="1:13" ht="14.25" customHeight="1">
      <c r="B13" t="s">
        <v>6</v>
      </c>
    </row>
    <row r="14" spans="1:13" ht="14.25" customHeight="1"/>
    <row r="15" spans="1:13" ht="14.25" customHeight="1"/>
    <row r="16" spans="1:13" ht="14.25" customHeight="1"/>
    <row r="17" spans="1:13" ht="14.25" customHeight="1"/>
    <row r="18" spans="1:13" ht="14.25" customHeight="1"/>
    <row r="19" spans="1:13" ht="14.25" customHeight="1"/>
    <row r="20" spans="1:13" ht="30" customHeight="1">
      <c r="A20" s="141"/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</row>
  </sheetData>
  <sheetProtection formatCells="0" formatColumns="0" formatRows="0"/>
  <mergeCells count="2">
    <mergeCell ref="A9:M9"/>
    <mergeCell ref="A20:M20"/>
  </mergeCells>
  <phoneticPr fontId="1" type="noConversion"/>
  <printOptions horizontalCentered="1"/>
  <pageMargins left="0.48" right="0.42" top="0.48" bottom="0.98425196850393704" header="0.33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/>
  <dimension ref="A1:II31"/>
  <sheetViews>
    <sheetView showGridLines="0" showZeros="0" zoomScaleNormal="100" workbookViewId="0">
      <selection activeCell="D13" sqref="D13"/>
    </sheetView>
  </sheetViews>
  <sheetFormatPr defaultColWidth="6.875" defaultRowHeight="12.75" customHeight="1"/>
  <cols>
    <col min="1" max="1" width="39.875" style="11" customWidth="1"/>
    <col min="2" max="4" width="26.25" style="11" customWidth="1"/>
    <col min="5" max="243" width="6.875" style="11" customWidth="1"/>
    <col min="244" max="16384" width="6.875" style="11"/>
  </cols>
  <sheetData>
    <row r="1" spans="1:243" ht="24.75" customHeight="1">
      <c r="A1" s="64" t="s">
        <v>176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spans="1:243" ht="27.75" customHeight="1">
      <c r="A2" s="153" t="s">
        <v>241</v>
      </c>
      <c r="B2" s="154"/>
      <c r="C2" s="154"/>
      <c r="D2" s="154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pans="1:243" ht="16.5" customHeight="1">
      <c r="A3" s="12"/>
      <c r="B3" s="13"/>
      <c r="C3" s="13"/>
      <c r="D3" s="14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</row>
    <row r="4" spans="1:243" ht="16.5" customHeight="1">
      <c r="A4" s="15"/>
      <c r="B4" s="15"/>
      <c r="C4" s="15"/>
      <c r="D4" s="58" t="s">
        <v>2</v>
      </c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</row>
    <row r="5" spans="1:243" ht="28.5" customHeight="1">
      <c r="A5" s="149" t="s">
        <v>21</v>
      </c>
      <c r="B5" s="149" t="s">
        <v>3</v>
      </c>
      <c r="C5" s="142" t="s">
        <v>60</v>
      </c>
      <c r="D5" s="157" t="s">
        <v>11</v>
      </c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</row>
    <row r="6" spans="1:243" ht="28.5" customHeight="1">
      <c r="A6" s="149"/>
      <c r="B6" s="149"/>
      <c r="C6" s="143"/>
      <c r="D6" s="157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</row>
    <row r="7" spans="1:243" ht="28.5" customHeight="1">
      <c r="A7" s="149"/>
      <c r="B7" s="149"/>
      <c r="C7" s="144"/>
      <c r="D7" s="15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</row>
    <row r="8" spans="1:243" s="77" customFormat="1" ht="25.5" customHeight="1">
      <c r="A8" s="86" t="s">
        <v>3</v>
      </c>
      <c r="B8" s="83"/>
      <c r="C8" s="83"/>
      <c r="D8" s="83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</row>
    <row r="9" spans="1:243" ht="23.25" customHeight="1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spans="1:243" ht="23.25" customHeigh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spans="1:243" ht="23.25" customHeight="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spans="1:243" ht="23.25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spans="1:243" ht="23.25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spans="1:243" ht="23.25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spans="1:243" ht="18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spans="1:243" ht="18.75" customHeight="1">
      <c r="A16" s="43"/>
      <c r="B16" s="43"/>
      <c r="C16" s="43"/>
      <c r="D16" s="43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spans="1:243" ht="18" customHeight="1">
      <c r="A17" s="43"/>
      <c r="B17" s="43"/>
      <c r="C17" s="43"/>
      <c r="D17" s="43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spans="1:243" ht="18" customHeight="1">
      <c r="A18" s="43"/>
      <c r="B18" s="43"/>
      <c r="C18" s="43"/>
      <c r="D18" s="43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spans="1:243" ht="18" customHeight="1">
      <c r="A19" s="43"/>
      <c r="B19" s="43"/>
      <c r="C19" s="43"/>
      <c r="D19" s="43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spans="1:243" ht="18" customHeight="1">
      <c r="A20" s="43"/>
      <c r="B20" s="43"/>
      <c r="C20" s="43"/>
      <c r="D20" s="43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 ht="18" customHeight="1">
      <c r="A21" s="43"/>
      <c r="B21" s="43"/>
      <c r="C21" s="43"/>
      <c r="D21" s="43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 ht="18" customHeight="1">
      <c r="A22" s="43"/>
      <c r="B22" s="43"/>
      <c r="C22" s="43"/>
      <c r="D22" s="43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 ht="18" customHeight="1">
      <c r="A23" s="43"/>
      <c r="B23" s="43"/>
      <c r="C23" s="43"/>
      <c r="D23" s="4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 ht="18" customHeight="1">
      <c r="A24" s="43"/>
      <c r="B24" s="43"/>
      <c r="C24" s="43"/>
      <c r="D24" s="43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 ht="18" customHeight="1">
      <c r="A25" s="43"/>
      <c r="B25" s="43"/>
      <c r="C25" s="43"/>
      <c r="D25" s="43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  <row r="26" spans="1:243" ht="18" customHeight="1">
      <c r="A26" s="43"/>
      <c r="B26" s="43"/>
      <c r="C26" s="43"/>
      <c r="D26" s="43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</row>
    <row r="27" spans="1:243" ht="18" customHeight="1">
      <c r="A27" s="43"/>
      <c r="B27" s="43"/>
      <c r="C27" s="43"/>
      <c r="D27" s="43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</row>
    <row r="28" spans="1:243" ht="18" customHeight="1">
      <c r="A28" s="43"/>
      <c r="B28" s="43"/>
      <c r="C28" s="43"/>
      <c r="D28" s="43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</row>
    <row r="29" spans="1:243" ht="18" customHeight="1">
      <c r="A29" s="43"/>
      <c r="B29" s="43"/>
      <c r="C29" s="43"/>
      <c r="D29" s="43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</row>
    <row r="30" spans="1:243" ht="12.75" customHeight="1">
      <c r="A30" s="43"/>
      <c r="B30" s="43"/>
      <c r="C30" s="43"/>
      <c r="D30" s="43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</row>
    <row r="31" spans="1:243" ht="12.75" customHeight="1">
      <c r="A31" s="43"/>
      <c r="B31" s="43"/>
      <c r="C31" s="43"/>
      <c r="D31" s="43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</row>
  </sheetData>
  <sheetProtection formatCells="0" formatColumns="0" formatRows="0"/>
  <mergeCells count="5">
    <mergeCell ref="A2:D2"/>
    <mergeCell ref="A5:A7"/>
    <mergeCell ref="B5:B7"/>
    <mergeCell ref="C5:C7"/>
    <mergeCell ref="D5:D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scale="90" fitToHeight="100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"/>
  <sheetViews>
    <sheetView showGridLines="0" showZeros="0" zoomScaleNormal="100" workbookViewId="0">
      <selection activeCell="O9" sqref="O9"/>
    </sheetView>
  </sheetViews>
  <sheetFormatPr defaultColWidth="6.875" defaultRowHeight="12.75" customHeight="1"/>
  <cols>
    <col min="1" max="1" width="30.375" style="60" customWidth="1"/>
    <col min="2" max="2" width="12.625" style="60" customWidth="1"/>
    <col min="3" max="3" width="8.875" style="60" customWidth="1"/>
    <col min="4" max="7" width="11.125" style="60" customWidth="1"/>
    <col min="8" max="8" width="5.375" style="60" customWidth="1"/>
    <col min="9" max="9" width="7" style="60" customWidth="1"/>
    <col min="10" max="10" width="8.875" style="60" customWidth="1"/>
    <col min="11" max="11" width="20.5" style="60" customWidth="1"/>
    <col min="12" max="16384" width="6.875" style="60"/>
  </cols>
  <sheetData>
    <row r="1" spans="1:11" ht="17.25" customHeight="1">
      <c r="A1" s="64" t="s">
        <v>175</v>
      </c>
    </row>
    <row r="2" spans="1:11" ht="45" customHeight="1">
      <c r="A2" s="166" t="s">
        <v>242</v>
      </c>
      <c r="B2" s="167"/>
      <c r="C2" s="167"/>
      <c r="D2" s="167"/>
      <c r="E2" s="167"/>
      <c r="F2" s="167"/>
      <c r="G2" s="167"/>
      <c r="H2" s="167"/>
      <c r="I2" s="167"/>
      <c r="J2" s="167"/>
    </row>
    <row r="3" spans="1:11" ht="17.25" customHeight="1">
      <c r="A3" s="61"/>
      <c r="B3" s="61"/>
      <c r="C3" s="61"/>
      <c r="D3" s="61"/>
      <c r="E3" s="61"/>
      <c r="F3" s="61"/>
      <c r="G3" s="61"/>
      <c r="J3" s="62"/>
      <c r="K3" s="62" t="s">
        <v>0</v>
      </c>
    </row>
    <row r="4" spans="1:11" ht="32.25" customHeight="1">
      <c r="A4" s="168" t="s">
        <v>91</v>
      </c>
      <c r="B4" s="170" t="s">
        <v>92</v>
      </c>
      <c r="C4" s="149" t="s">
        <v>3</v>
      </c>
      <c r="D4" s="150" t="s">
        <v>56</v>
      </c>
      <c r="E4" s="151"/>
      <c r="F4" s="151"/>
      <c r="G4" s="151"/>
      <c r="H4" s="152"/>
      <c r="I4" s="142" t="s">
        <v>90</v>
      </c>
      <c r="J4" s="172" t="s">
        <v>94</v>
      </c>
      <c r="K4" s="164" t="s">
        <v>93</v>
      </c>
    </row>
    <row r="5" spans="1:11" ht="50.25" customHeight="1">
      <c r="A5" s="169"/>
      <c r="B5" s="171"/>
      <c r="C5" s="149"/>
      <c r="D5" s="21" t="s">
        <v>57</v>
      </c>
      <c r="E5" s="21" t="s">
        <v>12</v>
      </c>
      <c r="F5" s="21" t="s">
        <v>4</v>
      </c>
      <c r="G5" s="21" t="s">
        <v>5</v>
      </c>
      <c r="H5" s="21" t="s">
        <v>13</v>
      </c>
      <c r="I5" s="143"/>
      <c r="J5" s="143"/>
      <c r="K5" s="165"/>
    </row>
    <row r="6" spans="1:11" s="63" customFormat="1" ht="24" customHeight="1">
      <c r="A6" s="90" t="s">
        <v>3</v>
      </c>
      <c r="B6" s="90"/>
      <c r="C6" s="91">
        <f>D6</f>
        <v>48</v>
      </c>
      <c r="D6" s="92">
        <f>SUM(E6:H6)</f>
        <v>48</v>
      </c>
      <c r="E6" s="107"/>
      <c r="F6" s="112">
        <v>10</v>
      </c>
      <c r="G6" s="111">
        <v>38</v>
      </c>
      <c r="H6" s="94">
        <v>0</v>
      </c>
      <c r="I6" s="89">
        <v>0</v>
      </c>
      <c r="J6" s="89">
        <v>0</v>
      </c>
      <c r="K6" s="95"/>
    </row>
    <row r="7" spans="1:11" ht="60" customHeight="1">
      <c r="A7" s="113" t="s">
        <v>186</v>
      </c>
      <c r="B7" s="110" t="s">
        <v>183</v>
      </c>
      <c r="C7" s="91">
        <f t="shared" ref="C7:C10" si="0">D7</f>
        <v>21</v>
      </c>
      <c r="D7" s="92">
        <f t="shared" ref="D7:D10" si="1">SUM(E7:H7)</f>
        <v>21</v>
      </c>
      <c r="E7" s="107"/>
      <c r="F7" s="112">
        <v>0</v>
      </c>
      <c r="G7" s="111">
        <v>21</v>
      </c>
      <c r="H7" s="94"/>
      <c r="I7" s="89"/>
      <c r="J7" s="89"/>
      <c r="K7" s="118" t="s">
        <v>190</v>
      </c>
    </row>
    <row r="8" spans="1:11" ht="59.25" customHeight="1">
      <c r="A8" s="117" t="s">
        <v>187</v>
      </c>
      <c r="B8" s="110" t="s">
        <v>184</v>
      </c>
      <c r="C8" s="91">
        <f t="shared" si="0"/>
        <v>10</v>
      </c>
      <c r="D8" s="92">
        <f t="shared" si="1"/>
        <v>10</v>
      </c>
      <c r="E8" s="107"/>
      <c r="F8" s="112">
        <v>0</v>
      </c>
      <c r="G8" s="111">
        <v>10</v>
      </c>
      <c r="H8" s="94"/>
      <c r="I8" s="89"/>
      <c r="J8" s="89"/>
      <c r="K8" s="118" t="s">
        <v>191</v>
      </c>
    </row>
    <row r="9" spans="1:11" ht="114.75" customHeight="1">
      <c r="A9" s="117" t="s">
        <v>189</v>
      </c>
      <c r="B9" s="110" t="s">
        <v>184</v>
      </c>
      <c r="C9" s="91">
        <f t="shared" si="0"/>
        <v>10</v>
      </c>
      <c r="D9" s="92">
        <f t="shared" si="1"/>
        <v>10</v>
      </c>
      <c r="E9" s="107"/>
      <c r="F9" s="112">
        <v>10</v>
      </c>
      <c r="G9" s="111">
        <v>0</v>
      </c>
      <c r="H9" s="94"/>
      <c r="I9" s="89"/>
      <c r="J9" s="89"/>
      <c r="K9" s="118" t="s">
        <v>192</v>
      </c>
    </row>
    <row r="10" spans="1:11" ht="35.25" customHeight="1">
      <c r="A10" s="117" t="s">
        <v>188</v>
      </c>
      <c r="B10" s="110" t="s">
        <v>185</v>
      </c>
      <c r="C10" s="91">
        <f t="shared" si="0"/>
        <v>7</v>
      </c>
      <c r="D10" s="92">
        <f t="shared" si="1"/>
        <v>7</v>
      </c>
      <c r="E10" s="107"/>
      <c r="F10" s="112">
        <v>0</v>
      </c>
      <c r="G10" s="111">
        <v>7</v>
      </c>
      <c r="H10" s="94"/>
      <c r="I10" s="89"/>
      <c r="J10" s="89"/>
      <c r="K10" s="118" t="s">
        <v>193</v>
      </c>
    </row>
    <row r="14" spans="1:11" ht="12.75" customHeight="1">
      <c r="G14" s="108"/>
    </row>
  </sheetData>
  <sheetProtection formatCells="0" formatColumns="0" formatRows="0"/>
  <mergeCells count="8">
    <mergeCell ref="K4:K5"/>
    <mergeCell ref="A2:J2"/>
    <mergeCell ref="A4:A5"/>
    <mergeCell ref="B4:B5"/>
    <mergeCell ref="I4:I5"/>
    <mergeCell ref="J4:J5"/>
    <mergeCell ref="C4:C5"/>
    <mergeCell ref="D4:H4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scale="86" fitToHeight="100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18"/>
  <sheetViews>
    <sheetView showGridLines="0" showZeros="0" zoomScaleNormal="100" workbookViewId="0">
      <selection activeCell="A2" sqref="A2:K2"/>
    </sheetView>
  </sheetViews>
  <sheetFormatPr defaultColWidth="6.875" defaultRowHeight="12.75" customHeight="1"/>
  <cols>
    <col min="1" max="1" width="27.25" style="60" customWidth="1"/>
    <col min="2" max="2" width="12.375" style="60" customWidth="1"/>
    <col min="3" max="3" width="19.125" style="60" customWidth="1"/>
    <col min="4" max="11" width="10.125" style="60" customWidth="1"/>
    <col min="12" max="16384" width="6.875" style="60"/>
  </cols>
  <sheetData>
    <row r="1" spans="1:11" ht="27.75" customHeight="1">
      <c r="A1" s="64" t="s">
        <v>177</v>
      </c>
    </row>
    <row r="2" spans="1:11" ht="24.75" customHeight="1">
      <c r="A2" s="173" t="s">
        <v>243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</row>
    <row r="3" spans="1:11" ht="17.25" customHeight="1">
      <c r="A3" s="61"/>
      <c r="B3" s="61"/>
      <c r="C3" s="61"/>
      <c r="D3" s="61"/>
      <c r="E3" s="61"/>
      <c r="F3" s="61"/>
      <c r="G3" s="61"/>
      <c r="H3" s="61"/>
      <c r="I3" s="62"/>
    </row>
    <row r="4" spans="1:11" ht="17.25" customHeight="1">
      <c r="A4" s="61"/>
      <c r="B4" s="61"/>
      <c r="C4" s="61"/>
      <c r="D4" s="61"/>
      <c r="E4" s="61"/>
      <c r="F4" s="61"/>
      <c r="G4" s="61"/>
      <c r="H4" s="61"/>
      <c r="K4" s="62" t="s">
        <v>0</v>
      </c>
    </row>
    <row r="5" spans="1:11" ht="32.25" customHeight="1">
      <c r="A5" s="168" t="s">
        <v>79</v>
      </c>
      <c r="B5" s="170" t="s">
        <v>15</v>
      </c>
      <c r="C5" s="170" t="s">
        <v>16</v>
      </c>
      <c r="D5" s="149" t="s">
        <v>3</v>
      </c>
      <c r="E5" s="150" t="s">
        <v>56</v>
      </c>
      <c r="F5" s="151"/>
      <c r="G5" s="151"/>
      <c r="H5" s="151"/>
      <c r="I5" s="152"/>
      <c r="J5" s="142" t="s">
        <v>54</v>
      </c>
      <c r="K5" s="142" t="s">
        <v>55</v>
      </c>
    </row>
    <row r="6" spans="1:11" ht="50.25" customHeight="1">
      <c r="A6" s="169"/>
      <c r="B6" s="171"/>
      <c r="C6" s="171"/>
      <c r="D6" s="149"/>
      <c r="E6" s="21" t="s">
        <v>57</v>
      </c>
      <c r="F6" s="21" t="s">
        <v>12</v>
      </c>
      <c r="G6" s="21" t="s">
        <v>4</v>
      </c>
      <c r="H6" s="21" t="s">
        <v>5</v>
      </c>
      <c r="I6" s="21" t="s">
        <v>13</v>
      </c>
      <c r="J6" s="143"/>
      <c r="K6" s="143"/>
    </row>
    <row r="7" spans="1:11" s="63" customFormat="1" ht="23.25" customHeight="1">
      <c r="A7" s="90" t="s">
        <v>3</v>
      </c>
      <c r="B7" s="90"/>
      <c r="C7" s="90"/>
      <c r="D7" s="91"/>
      <c r="E7" s="92"/>
      <c r="F7" s="93"/>
      <c r="G7" s="92"/>
      <c r="H7" s="92"/>
      <c r="I7" s="94"/>
      <c r="J7" s="89"/>
      <c r="K7" s="89"/>
    </row>
    <row r="8" spans="1:11" ht="23.25" customHeight="1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</row>
    <row r="9" spans="1:11" ht="23.25" customHeight="1">
      <c r="A9" s="107"/>
      <c r="B9" s="107"/>
      <c r="C9" s="107"/>
      <c r="D9" s="107"/>
      <c r="E9" s="107"/>
      <c r="F9" s="107"/>
      <c r="G9" s="107"/>
      <c r="H9" s="107"/>
      <c r="I9" s="107"/>
      <c r="J9" s="108"/>
      <c r="K9" s="108"/>
    </row>
    <row r="10" spans="1:11" ht="23.25" customHeight="1">
      <c r="A10" s="108"/>
      <c r="B10" s="107"/>
      <c r="C10" s="107"/>
      <c r="D10" s="107"/>
      <c r="E10" s="107"/>
      <c r="F10" s="107"/>
      <c r="G10" s="107"/>
      <c r="H10" s="107"/>
      <c r="I10" s="108"/>
      <c r="J10" s="108"/>
      <c r="K10" s="108"/>
    </row>
    <row r="11" spans="1:11" ht="23.25" customHeight="1">
      <c r="A11" s="108"/>
      <c r="B11" s="107"/>
      <c r="C11" s="108"/>
      <c r="D11" s="108"/>
      <c r="E11" s="108"/>
      <c r="F11" s="108"/>
      <c r="G11" s="108"/>
      <c r="H11" s="107"/>
      <c r="I11" s="108"/>
      <c r="J11" s="108"/>
      <c r="K11" s="108"/>
    </row>
    <row r="12" spans="1:11" ht="23.25" customHeight="1">
      <c r="A12" s="107"/>
      <c r="B12" s="107"/>
      <c r="C12" s="108"/>
      <c r="D12" s="108"/>
      <c r="E12" s="108"/>
      <c r="F12" s="108"/>
      <c r="G12" s="108"/>
      <c r="H12" s="107"/>
      <c r="I12" s="108"/>
      <c r="J12" s="108"/>
      <c r="K12" s="108"/>
    </row>
    <row r="13" spans="1:11" ht="23.25" customHeight="1">
      <c r="A13" s="107"/>
      <c r="B13" s="108"/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>
      <c r="A14"/>
      <c r="B14"/>
      <c r="C14"/>
      <c r="D14"/>
      <c r="E14"/>
      <c r="F14"/>
      <c r="G14"/>
      <c r="H14"/>
      <c r="I14"/>
      <c r="J14"/>
      <c r="K14"/>
    </row>
    <row r="15" spans="1:11" ht="12.75" customHeight="1">
      <c r="A15"/>
      <c r="B15"/>
      <c r="C15"/>
      <c r="D15"/>
      <c r="E15"/>
      <c r="F15"/>
      <c r="G15"/>
      <c r="H15"/>
      <c r="I15"/>
      <c r="J15"/>
      <c r="K15"/>
    </row>
    <row r="16" spans="1:11" ht="12.75" customHeight="1">
      <c r="B16" s="63"/>
    </row>
    <row r="17" spans="1:11" ht="12.75" customHeight="1">
      <c r="A17"/>
      <c r="B17" s="63"/>
      <c r="C17"/>
      <c r="D17"/>
      <c r="E17"/>
      <c r="F17"/>
      <c r="G17"/>
      <c r="H17"/>
      <c r="I17"/>
      <c r="J17"/>
      <c r="K17"/>
    </row>
    <row r="18" spans="1:11" ht="12.75" customHeight="1">
      <c r="A18"/>
      <c r="B18" s="63"/>
      <c r="C18"/>
      <c r="D18"/>
      <c r="E18"/>
      <c r="F18"/>
      <c r="G18"/>
      <c r="H18"/>
      <c r="I18"/>
      <c r="J18"/>
      <c r="K18"/>
    </row>
  </sheetData>
  <sheetProtection formatCells="0" formatColumns="0" formatRows="0"/>
  <mergeCells count="8">
    <mergeCell ref="A2:K2"/>
    <mergeCell ref="A5:A6"/>
    <mergeCell ref="B5:B6"/>
    <mergeCell ref="C5:C6"/>
    <mergeCell ref="J5:J6"/>
    <mergeCell ref="K5:K6"/>
    <mergeCell ref="D5:D6"/>
    <mergeCell ref="E5:I5"/>
  </mergeCells>
  <phoneticPr fontId="1" type="noConversion"/>
  <printOptions horizontalCentered="1"/>
  <pageMargins left="0.62992125984251968" right="0.28000000000000003" top="0.78740157480314965" bottom="0.78740157480314965" header="0.39370078740157483" footer="0.39370078740157483"/>
  <pageSetup paperSize="9" scale="90" fitToHeight="100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6"/>
  <dimension ref="A1:E45"/>
  <sheetViews>
    <sheetView showGridLines="0" showZeros="0" workbookViewId="0">
      <selection activeCell="J9" sqref="J8:K9"/>
    </sheetView>
  </sheetViews>
  <sheetFormatPr defaultRowHeight="14.25"/>
  <cols>
    <col min="1" max="1" width="49.5" customWidth="1"/>
    <col min="2" max="3" width="21.75" customWidth="1"/>
  </cols>
  <sheetData>
    <row r="1" spans="1:5" ht="26.25" customHeight="1">
      <c r="A1" s="8" t="s">
        <v>178</v>
      </c>
    </row>
    <row r="2" spans="1:5" s="135" customFormat="1" ht="27" customHeight="1">
      <c r="A2" s="174" t="s">
        <v>244</v>
      </c>
      <c r="B2" s="174"/>
      <c r="C2" s="174"/>
    </row>
    <row r="3" spans="1:5" ht="26.25" customHeight="1">
      <c r="A3" s="10"/>
      <c r="C3" s="20" t="s">
        <v>95</v>
      </c>
    </row>
    <row r="4" spans="1:5" s="9" customFormat="1" ht="30" customHeight="1">
      <c r="A4" s="18" t="s">
        <v>96</v>
      </c>
      <c r="B4" s="19" t="s">
        <v>112</v>
      </c>
      <c r="C4" s="19" t="s">
        <v>113</v>
      </c>
    </row>
    <row r="5" spans="1:5" s="97" customFormat="1" ht="30" customHeight="1">
      <c r="A5" s="96" t="s">
        <v>97</v>
      </c>
      <c r="B5" s="138">
        <v>8.26</v>
      </c>
      <c r="C5" s="138">
        <v>5.7</v>
      </c>
      <c r="E5" s="98"/>
    </row>
    <row r="6" spans="1:5" s="76" customFormat="1" ht="30" customHeight="1">
      <c r="A6" s="99" t="s">
        <v>98</v>
      </c>
      <c r="B6" s="138">
        <v>0</v>
      </c>
      <c r="C6" s="138">
        <v>0</v>
      </c>
      <c r="E6" s="98"/>
    </row>
    <row r="7" spans="1:5" s="76" customFormat="1" ht="30" customHeight="1">
      <c r="A7" s="96" t="s">
        <v>99</v>
      </c>
      <c r="B7" s="138">
        <v>0.16</v>
      </c>
      <c r="C7" s="138">
        <v>0.1</v>
      </c>
      <c r="E7" s="98"/>
    </row>
    <row r="8" spans="1:5" s="76" customFormat="1" ht="30" customHeight="1">
      <c r="A8" s="96" t="s">
        <v>100</v>
      </c>
      <c r="B8" s="138">
        <v>8.1</v>
      </c>
      <c r="C8" s="138">
        <v>5.6</v>
      </c>
      <c r="E8" s="98"/>
    </row>
    <row r="9" spans="1:5" s="76" customFormat="1" ht="30" customHeight="1">
      <c r="A9" s="96" t="s">
        <v>101</v>
      </c>
      <c r="B9" s="138">
        <v>0</v>
      </c>
      <c r="C9" s="138">
        <v>0</v>
      </c>
      <c r="E9" s="98"/>
    </row>
    <row r="10" spans="1:5" s="76" customFormat="1" ht="30" customHeight="1">
      <c r="A10" s="96" t="s">
        <v>102</v>
      </c>
      <c r="B10" s="138">
        <v>8.1</v>
      </c>
      <c r="C10" s="138">
        <v>5.6</v>
      </c>
      <c r="E10" s="98"/>
    </row>
    <row r="11" spans="1:5" hidden="1"/>
    <row r="12" spans="1:5" hidden="1"/>
    <row r="13" spans="1:5" hidden="1"/>
    <row r="14" spans="1:5" ht="97.5" hidden="1" customHeight="1"/>
    <row r="15" spans="1:5" hidden="1"/>
    <row r="16" spans="1:5" hidden="1"/>
    <row r="17" hidden="1"/>
    <row r="18" hidden="1"/>
    <row r="19" hidden="1"/>
    <row r="20" hidden="1"/>
    <row r="21" hidden="1"/>
    <row r="22" ht="9" hidden="1" customHeight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</sheetData>
  <sheetProtection formatCells="0" formatColumns="0" formatRows="0"/>
  <mergeCells count="1">
    <mergeCell ref="A2:C2"/>
  </mergeCells>
  <phoneticPr fontId="1" type="noConversion"/>
  <printOptions horizontalCentered="1"/>
  <pageMargins left="0.74803149606299213" right="0.74803149606299213" top="0.72" bottom="0.98425196850393704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N56"/>
  <sheetViews>
    <sheetView showGridLines="0" showZeros="0" workbookViewId="0">
      <selection activeCell="C19" sqref="C19"/>
    </sheetView>
  </sheetViews>
  <sheetFormatPr defaultColWidth="5.125" defaultRowHeight="11.25"/>
  <cols>
    <col min="1" max="1" width="31.625" style="33" customWidth="1"/>
    <col min="2" max="2" width="10" style="33" customWidth="1"/>
    <col min="3" max="4" width="11.75" style="33" customWidth="1"/>
    <col min="5" max="5" width="11.875" style="33" customWidth="1"/>
    <col min="6" max="6" width="11.625" style="33" customWidth="1"/>
    <col min="7" max="9" width="11.875" style="33" customWidth="1"/>
    <col min="10" max="10" width="11.625" style="33" customWidth="1"/>
    <col min="11" max="248" width="5.125" style="33" customWidth="1"/>
    <col min="249" max="16384" width="5.125" style="30"/>
  </cols>
  <sheetData>
    <row r="1" spans="1:248" ht="20.25" customHeight="1">
      <c r="A1" s="8" t="s">
        <v>179</v>
      </c>
    </row>
    <row r="2" spans="1:248" ht="31.5" customHeight="1">
      <c r="A2" s="175" t="s">
        <v>245</v>
      </c>
      <c r="B2" s="176"/>
      <c r="C2" s="176"/>
      <c r="D2" s="176"/>
      <c r="E2" s="176"/>
      <c r="F2" s="176"/>
      <c r="G2" s="176"/>
      <c r="H2" s="176"/>
      <c r="I2" s="176"/>
      <c r="J2" s="17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</row>
    <row r="3" spans="1:248" ht="16.5" customHeight="1">
      <c r="A3" s="34"/>
      <c r="B3" s="35"/>
      <c r="C3" s="35"/>
      <c r="D3" s="35"/>
      <c r="E3" s="35"/>
      <c r="F3" s="35"/>
      <c r="G3" s="35"/>
      <c r="H3" s="31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</row>
    <row r="4" spans="1:248" s="37" customFormat="1" ht="15.75" customHeight="1">
      <c r="A4" s="34"/>
      <c r="B4" s="34"/>
      <c r="C4" s="34"/>
      <c r="D4" s="34"/>
      <c r="E4" s="34"/>
      <c r="F4" s="34"/>
      <c r="G4" s="34"/>
      <c r="J4" s="36" t="s">
        <v>17</v>
      </c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</row>
    <row r="5" spans="1:248" ht="39.75" customHeight="1">
      <c r="A5" s="177" t="s">
        <v>80</v>
      </c>
      <c r="B5" s="178" t="s">
        <v>15</v>
      </c>
      <c r="C5" s="149" t="s">
        <v>3</v>
      </c>
      <c r="D5" s="149" t="s">
        <v>56</v>
      </c>
      <c r="E5" s="149"/>
      <c r="F5" s="149"/>
      <c r="G5" s="149"/>
      <c r="H5" s="149"/>
      <c r="I5" s="149" t="s">
        <v>54</v>
      </c>
      <c r="J5" s="149" t="s">
        <v>55</v>
      </c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  <c r="IN5" s="30"/>
    </row>
    <row r="6" spans="1:248" ht="60.75" customHeight="1">
      <c r="A6" s="177"/>
      <c r="B6" s="178"/>
      <c r="C6" s="149"/>
      <c r="D6" s="65" t="s">
        <v>57</v>
      </c>
      <c r="E6" s="65" t="s">
        <v>12</v>
      </c>
      <c r="F6" s="65" t="s">
        <v>4</v>
      </c>
      <c r="G6" s="65" t="s">
        <v>5</v>
      </c>
      <c r="H6" s="65" t="s">
        <v>13</v>
      </c>
      <c r="I6" s="149"/>
      <c r="J6" s="149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  <c r="IL6" s="30"/>
      <c r="IM6" s="30"/>
      <c r="IN6" s="30"/>
    </row>
    <row r="7" spans="1:248" s="38" customFormat="1" ht="27" customHeight="1">
      <c r="A7" s="90" t="s">
        <v>3</v>
      </c>
      <c r="B7" s="100"/>
      <c r="C7" s="101"/>
      <c r="D7" s="101"/>
      <c r="E7" s="101"/>
      <c r="F7" s="101"/>
      <c r="G7" s="101"/>
      <c r="H7" s="101"/>
      <c r="I7" s="101"/>
      <c r="J7" s="101"/>
      <c r="K7" s="76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</row>
    <row r="8" spans="1:248" ht="27" customHeight="1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  <c r="II8" s="30"/>
      <c r="IJ8" s="30"/>
      <c r="IK8" s="30"/>
      <c r="IL8" s="30"/>
      <c r="IM8" s="30"/>
      <c r="IN8" s="30"/>
    </row>
    <row r="9" spans="1:248" ht="27" customHeight="1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  <c r="II9" s="30"/>
      <c r="IJ9" s="30"/>
      <c r="IK9" s="30"/>
      <c r="IL9" s="30"/>
      <c r="IM9" s="30"/>
      <c r="IN9" s="30"/>
    </row>
    <row r="10" spans="1:248" ht="27" customHeight="1">
      <c r="A10" s="106"/>
      <c r="B10" s="106"/>
      <c r="C10" s="106"/>
      <c r="D10" s="106"/>
      <c r="E10" s="106"/>
      <c r="F10" s="106"/>
      <c r="G10" s="106"/>
      <c r="H10" s="106"/>
      <c r="I10" s="106"/>
      <c r="J10" s="106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  <c r="IF10" s="30"/>
      <c r="IG10" s="30"/>
      <c r="IH10" s="30"/>
      <c r="II10" s="30"/>
      <c r="IJ10" s="30"/>
      <c r="IK10" s="30"/>
      <c r="IL10" s="30"/>
      <c r="IM10" s="30"/>
      <c r="IN10" s="30"/>
    </row>
    <row r="11" spans="1:248" ht="27" customHeight="1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  <c r="HP11" s="30"/>
      <c r="HQ11" s="30"/>
      <c r="HR11" s="30"/>
      <c r="HS11" s="30"/>
      <c r="HT11" s="30"/>
      <c r="HU11" s="30"/>
      <c r="HV11" s="30"/>
      <c r="HW11" s="30"/>
      <c r="HX11" s="30"/>
      <c r="HY11" s="30"/>
      <c r="HZ11" s="30"/>
      <c r="IA11" s="30"/>
      <c r="IB11" s="30"/>
      <c r="IC11" s="30"/>
      <c r="ID11" s="30"/>
      <c r="IE11" s="30"/>
      <c r="IF11" s="30"/>
      <c r="IG11" s="30"/>
      <c r="IH11" s="30"/>
      <c r="II11" s="30"/>
      <c r="IJ11" s="30"/>
      <c r="IK11" s="30"/>
      <c r="IL11" s="30"/>
      <c r="IM11" s="30"/>
      <c r="IN11" s="30"/>
    </row>
    <row r="12" spans="1:248" ht="27" customHeight="1">
      <c r="A12" s="106"/>
      <c r="B12" s="106"/>
      <c r="C12" s="106"/>
      <c r="D12" s="106"/>
      <c r="E12" s="106"/>
      <c r="F12" s="106"/>
      <c r="G12" s="106"/>
      <c r="H12" s="106"/>
      <c r="I12" s="106"/>
      <c r="J12" s="10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30"/>
      <c r="IM12" s="30"/>
      <c r="IN12" s="30"/>
    </row>
    <row r="13" spans="1:248" ht="27" customHeight="1">
      <c r="A13" s="106"/>
      <c r="B13" s="106"/>
      <c r="C13" s="106"/>
      <c r="D13" s="106"/>
      <c r="E13" s="106"/>
      <c r="F13" s="106"/>
      <c r="G13" s="106"/>
      <c r="H13" s="106"/>
      <c r="I13" s="106"/>
      <c r="J13" s="106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  <c r="IL13" s="30"/>
      <c r="IM13" s="30"/>
      <c r="IN13" s="30"/>
    </row>
    <row r="14" spans="1:248" ht="40.5" customHeight="1">
      <c r="A14"/>
      <c r="B14"/>
      <c r="C14"/>
      <c r="D14"/>
      <c r="E14"/>
      <c r="F14"/>
      <c r="G14"/>
      <c r="H14"/>
      <c r="I14"/>
      <c r="J14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</row>
    <row r="15" spans="1:248" ht="48" customHeight="1">
      <c r="A15"/>
      <c r="B15"/>
      <c r="C15"/>
      <c r="D15"/>
      <c r="E15"/>
      <c r="F15"/>
      <c r="G15"/>
      <c r="H15"/>
      <c r="I15"/>
      <c r="J15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</row>
    <row r="16" spans="1:248" ht="48" customHeight="1">
      <c r="A16" s="39"/>
      <c r="B16" s="39"/>
      <c r="C16" s="40"/>
      <c r="D16" s="40"/>
      <c r="E16" s="40"/>
      <c r="F16" s="40"/>
      <c r="G16" s="40"/>
      <c r="H16" s="42"/>
      <c r="I16" s="41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</row>
    <row r="17" spans="1:248" ht="15.75" customHeight="1">
      <c r="A17" s="30"/>
      <c r="B17" s="32"/>
      <c r="C17" s="30"/>
      <c r="D17" s="30"/>
      <c r="F17" s="32"/>
      <c r="G17" s="30"/>
      <c r="H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</row>
    <row r="18" spans="1:248" ht="15.75" customHeight="1">
      <c r="A18" s="30"/>
      <c r="B18" s="30"/>
      <c r="C18" s="30"/>
      <c r="D18" s="30"/>
      <c r="F18" s="30"/>
      <c r="G18" s="30"/>
      <c r="H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</row>
    <row r="19" spans="1:248" ht="15.75" customHeight="1">
      <c r="A19" s="30"/>
      <c r="B19" s="30"/>
      <c r="C19" s="30"/>
      <c r="D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</row>
    <row r="20" spans="1:248" ht="15.75" customHeight="1">
      <c r="A20" s="30"/>
      <c r="B20" s="30"/>
      <c r="C20" s="30"/>
      <c r="D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</row>
    <row r="21" spans="1:248" ht="15.75" customHeight="1">
      <c r="A21" s="30"/>
      <c r="B21" s="30"/>
      <c r="C21" s="30"/>
      <c r="D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</row>
    <row r="22" spans="1:248" ht="15.75" customHeight="1">
      <c r="A22" s="30"/>
      <c r="B22" s="30"/>
      <c r="C22" s="30"/>
      <c r="D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</row>
    <row r="23" spans="1:248" ht="15.75" customHeight="1">
      <c r="A23" s="30"/>
      <c r="B23" s="30"/>
      <c r="C23" s="30"/>
      <c r="D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</row>
    <row r="24" spans="1:248" ht="15.75" customHeight="1">
      <c r="A24" s="30"/>
      <c r="B24" s="30"/>
      <c r="C24" s="30"/>
      <c r="D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</row>
    <row r="25" spans="1:248" ht="15.75" customHeight="1">
      <c r="A25" s="30"/>
      <c r="B25" s="30"/>
      <c r="C25" s="30"/>
      <c r="D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</row>
    <row r="26" spans="1:248" ht="15.75" customHeight="1">
      <c r="A26" s="30"/>
      <c r="B26" s="30"/>
      <c r="C26" s="30"/>
      <c r="D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</row>
    <row r="27" spans="1:248" ht="11.25" customHeight="1">
      <c r="A27" s="30"/>
      <c r="B27" s="30"/>
      <c r="C27" s="30"/>
      <c r="D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</row>
    <row r="28" spans="1:248" ht="11.25" customHeight="1">
      <c r="A28" s="30"/>
      <c r="B28" s="30"/>
      <c r="C28" s="30"/>
      <c r="D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</row>
    <row r="29" spans="1:248" ht="11.25" customHeight="1">
      <c r="A29" s="30"/>
      <c r="B29" s="30"/>
      <c r="C29" s="30"/>
      <c r="D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</row>
    <row r="30" spans="1:248" ht="11.25" customHeight="1">
      <c r="A30" s="30"/>
      <c r="B30" s="30"/>
      <c r="C30" s="30"/>
      <c r="D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</row>
    <row r="31" spans="1:248" ht="11.25" customHeight="1">
      <c r="A31" s="30"/>
      <c r="B31" s="30"/>
      <c r="C31" s="30"/>
      <c r="D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</row>
    <row r="32" spans="1:248" ht="11.25" customHeight="1">
      <c r="A32" s="30"/>
      <c r="B32" s="30"/>
      <c r="C32" s="30"/>
      <c r="D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</row>
    <row r="33" spans="1:248" ht="11.25" customHeight="1">
      <c r="A33" s="30"/>
      <c r="B33" s="30"/>
      <c r="C33" s="30"/>
      <c r="D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</row>
    <row r="34" spans="1:248" ht="11.25" customHeight="1">
      <c r="A34" s="30"/>
      <c r="B34" s="30"/>
      <c r="C34" s="30"/>
      <c r="D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</row>
    <row r="35" spans="1:248" ht="11.25" customHeight="1">
      <c r="A35" s="30"/>
      <c r="B35" s="30"/>
      <c r="C35" s="30"/>
      <c r="D35" s="30"/>
      <c r="F35" s="30"/>
      <c r="G35" s="30"/>
      <c r="H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</row>
    <row r="36" spans="1:248" ht="11.25" customHeight="1">
      <c r="A36" s="30"/>
      <c r="B36" s="30"/>
      <c r="C36" s="30"/>
      <c r="D36" s="30"/>
      <c r="F36" s="30"/>
      <c r="G36" s="30"/>
      <c r="H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</row>
    <row r="37" spans="1:248" ht="11.25" customHeight="1">
      <c r="A37" s="30"/>
      <c r="B37" s="30"/>
      <c r="C37" s="30"/>
      <c r="D37" s="30"/>
      <c r="F37" s="30"/>
      <c r="G37" s="30"/>
      <c r="H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</row>
    <row r="38" spans="1:248" ht="11.25" customHeight="1">
      <c r="A38" s="30"/>
      <c r="B38" s="30"/>
      <c r="C38" s="30"/>
      <c r="D38" s="30"/>
      <c r="F38" s="30"/>
      <c r="G38" s="30"/>
      <c r="H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</row>
    <row r="39" spans="1:248" ht="11.25" customHeight="1">
      <c r="A39" s="30"/>
      <c r="B39" s="30"/>
      <c r="C39" s="30"/>
      <c r="D39" s="30"/>
      <c r="F39" s="30"/>
      <c r="G39" s="30"/>
      <c r="H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0"/>
      <c r="HG39" s="30"/>
      <c r="HH39" s="30"/>
      <c r="HI39" s="30"/>
      <c r="HJ39" s="30"/>
      <c r="HK39" s="30"/>
      <c r="HL39" s="30"/>
      <c r="HM39" s="30"/>
      <c r="HN39" s="30"/>
      <c r="HO39" s="30"/>
      <c r="HP39" s="30"/>
      <c r="HQ39" s="30"/>
      <c r="HR39" s="30"/>
      <c r="HS39" s="30"/>
      <c r="HT39" s="30"/>
      <c r="HU39" s="30"/>
      <c r="HV39" s="30"/>
      <c r="HW39" s="30"/>
      <c r="HX39" s="30"/>
      <c r="HY39" s="30"/>
      <c r="HZ39" s="30"/>
      <c r="IA39" s="30"/>
      <c r="IB39" s="30"/>
      <c r="IC39" s="30"/>
      <c r="ID39" s="30"/>
      <c r="IE39" s="30"/>
      <c r="IF39" s="30"/>
      <c r="IG39" s="30"/>
      <c r="IH39" s="30"/>
      <c r="II39" s="30"/>
      <c r="IJ39" s="30"/>
      <c r="IK39" s="30"/>
      <c r="IL39" s="30"/>
      <c r="IM39" s="30"/>
      <c r="IN39" s="30"/>
    </row>
    <row r="40" spans="1:248" ht="11.25" customHeight="1">
      <c r="A40" s="30"/>
      <c r="B40" s="30"/>
      <c r="C40" s="30"/>
      <c r="D40" s="30"/>
      <c r="F40" s="30"/>
      <c r="G40" s="30"/>
      <c r="H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30"/>
      <c r="GI40" s="30"/>
      <c r="GJ40" s="30"/>
      <c r="GK40" s="30"/>
      <c r="GL40" s="30"/>
      <c r="GM40" s="30"/>
      <c r="GN40" s="30"/>
      <c r="GO40" s="30"/>
      <c r="GP40" s="30"/>
      <c r="GQ40" s="30"/>
      <c r="GR40" s="30"/>
      <c r="GS40" s="30"/>
      <c r="GT40" s="30"/>
      <c r="GU40" s="30"/>
      <c r="GV40" s="30"/>
      <c r="GW40" s="30"/>
      <c r="GX40" s="30"/>
      <c r="GY40" s="30"/>
      <c r="GZ40" s="30"/>
      <c r="HA40" s="30"/>
      <c r="HB40" s="30"/>
      <c r="HC40" s="30"/>
      <c r="HD40" s="30"/>
      <c r="HE40" s="30"/>
      <c r="HF40" s="30"/>
      <c r="HG40" s="30"/>
      <c r="HH40" s="30"/>
      <c r="HI40" s="30"/>
      <c r="HJ40" s="30"/>
      <c r="HK40" s="30"/>
      <c r="HL40" s="30"/>
      <c r="HM40" s="30"/>
      <c r="HN40" s="30"/>
      <c r="HO40" s="30"/>
      <c r="HP40" s="30"/>
      <c r="HQ40" s="30"/>
      <c r="HR40" s="30"/>
      <c r="HS40" s="30"/>
      <c r="HT40" s="30"/>
      <c r="HU40" s="30"/>
      <c r="HV40" s="30"/>
      <c r="HW40" s="30"/>
      <c r="HX40" s="30"/>
      <c r="HY40" s="30"/>
      <c r="HZ40" s="30"/>
      <c r="IA40" s="30"/>
      <c r="IB40" s="30"/>
      <c r="IC40" s="30"/>
      <c r="ID40" s="30"/>
      <c r="IE40" s="30"/>
      <c r="IF40" s="30"/>
      <c r="IG40" s="30"/>
      <c r="IH40" s="30"/>
      <c r="II40" s="30"/>
      <c r="IJ40" s="30"/>
      <c r="IK40" s="30"/>
      <c r="IL40" s="30"/>
      <c r="IM40" s="30"/>
      <c r="IN40" s="30"/>
    </row>
    <row r="41" spans="1:248" ht="11.25" customHeight="1">
      <c r="A41" s="30"/>
      <c r="B41" s="30"/>
      <c r="C41" s="30"/>
      <c r="D41" s="30"/>
      <c r="F41" s="30"/>
      <c r="G41" s="30"/>
      <c r="H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0"/>
      <c r="EX41" s="30"/>
      <c r="EY41" s="30"/>
      <c r="EZ41" s="30"/>
      <c r="FA41" s="30"/>
      <c r="FB41" s="30"/>
      <c r="FC41" s="30"/>
      <c r="FD41" s="30"/>
      <c r="FE41" s="30"/>
      <c r="FF41" s="30"/>
      <c r="FG41" s="30"/>
      <c r="FH41" s="30"/>
      <c r="FI41" s="30"/>
      <c r="FJ41" s="30"/>
      <c r="FK41" s="30"/>
      <c r="FL41" s="30"/>
      <c r="FM41" s="30"/>
      <c r="FN41" s="30"/>
      <c r="FO41" s="30"/>
      <c r="FP41" s="30"/>
      <c r="FQ41" s="30"/>
      <c r="FR41" s="30"/>
      <c r="FS41" s="30"/>
      <c r="FT41" s="30"/>
      <c r="FU41" s="30"/>
      <c r="FV41" s="30"/>
      <c r="FW41" s="30"/>
      <c r="FX41" s="30"/>
      <c r="FY41" s="30"/>
      <c r="FZ41" s="30"/>
      <c r="GA41" s="30"/>
      <c r="GB41" s="30"/>
      <c r="GC41" s="30"/>
      <c r="GD41" s="30"/>
      <c r="GE41" s="30"/>
      <c r="GF41" s="30"/>
      <c r="GG41" s="30"/>
      <c r="GH41" s="30"/>
      <c r="GI41" s="30"/>
      <c r="GJ41" s="30"/>
      <c r="GK41" s="30"/>
      <c r="GL41" s="30"/>
      <c r="GM41" s="30"/>
      <c r="GN41" s="30"/>
      <c r="GO41" s="30"/>
      <c r="GP41" s="30"/>
      <c r="GQ41" s="30"/>
      <c r="GR41" s="30"/>
      <c r="GS41" s="30"/>
      <c r="GT41" s="30"/>
      <c r="GU41" s="30"/>
      <c r="GV41" s="30"/>
      <c r="GW41" s="30"/>
      <c r="GX41" s="30"/>
      <c r="GY41" s="30"/>
      <c r="GZ41" s="30"/>
      <c r="HA41" s="30"/>
      <c r="HB41" s="30"/>
      <c r="HC41" s="30"/>
      <c r="HD41" s="30"/>
      <c r="HE41" s="30"/>
      <c r="HF41" s="30"/>
      <c r="HG41" s="30"/>
      <c r="HH41" s="30"/>
      <c r="HI41" s="30"/>
      <c r="HJ41" s="30"/>
      <c r="HK41" s="30"/>
      <c r="HL41" s="30"/>
      <c r="HM41" s="30"/>
      <c r="HN41" s="30"/>
      <c r="HO41" s="30"/>
      <c r="HP41" s="30"/>
      <c r="HQ41" s="30"/>
      <c r="HR41" s="30"/>
      <c r="HS41" s="30"/>
      <c r="HT41" s="30"/>
      <c r="HU41" s="30"/>
      <c r="HV41" s="30"/>
      <c r="HW41" s="30"/>
      <c r="HX41" s="30"/>
      <c r="HY41" s="30"/>
      <c r="HZ41" s="30"/>
      <c r="IA41" s="30"/>
      <c r="IB41" s="30"/>
      <c r="IC41" s="30"/>
      <c r="ID41" s="30"/>
      <c r="IE41" s="30"/>
      <c r="IF41" s="30"/>
      <c r="IG41" s="30"/>
      <c r="IH41" s="30"/>
      <c r="II41" s="30"/>
      <c r="IJ41" s="30"/>
      <c r="IK41" s="30"/>
      <c r="IL41" s="30"/>
      <c r="IM41" s="30"/>
      <c r="IN41" s="30"/>
    </row>
    <row r="42" spans="1:248" ht="11.25" customHeight="1">
      <c r="A42" s="30"/>
      <c r="B42" s="30"/>
      <c r="C42" s="30"/>
      <c r="D42" s="30"/>
      <c r="F42" s="30"/>
      <c r="G42" s="30"/>
      <c r="H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30"/>
      <c r="DY42" s="30"/>
      <c r="DZ42" s="30"/>
      <c r="EA42" s="30"/>
      <c r="EB42" s="30"/>
      <c r="EC42" s="30"/>
      <c r="ED42" s="30"/>
      <c r="EE42" s="30"/>
      <c r="EF42" s="30"/>
      <c r="EG42" s="30"/>
      <c r="EH42" s="30"/>
      <c r="EI42" s="30"/>
      <c r="EJ42" s="30"/>
      <c r="EK42" s="30"/>
      <c r="EL42" s="30"/>
      <c r="EM42" s="30"/>
      <c r="EN42" s="30"/>
      <c r="EO42" s="30"/>
      <c r="EP42" s="30"/>
      <c r="EQ42" s="30"/>
      <c r="ER42" s="30"/>
      <c r="ES42" s="30"/>
      <c r="ET42" s="30"/>
      <c r="EU42" s="30"/>
      <c r="EV42" s="30"/>
      <c r="EW42" s="30"/>
      <c r="EX42" s="30"/>
      <c r="EY42" s="30"/>
      <c r="EZ42" s="30"/>
      <c r="FA42" s="30"/>
      <c r="FB42" s="30"/>
      <c r="FC42" s="30"/>
      <c r="FD42" s="30"/>
      <c r="FE42" s="30"/>
      <c r="FF42" s="30"/>
      <c r="FG42" s="30"/>
      <c r="FH42" s="30"/>
      <c r="FI42" s="30"/>
      <c r="FJ42" s="30"/>
      <c r="FK42" s="30"/>
      <c r="FL42" s="30"/>
      <c r="FM42" s="30"/>
      <c r="FN42" s="30"/>
      <c r="FO42" s="30"/>
      <c r="FP42" s="30"/>
      <c r="FQ42" s="30"/>
      <c r="FR42" s="30"/>
      <c r="FS42" s="30"/>
      <c r="FT42" s="30"/>
      <c r="FU42" s="30"/>
      <c r="FV42" s="30"/>
      <c r="FW42" s="30"/>
      <c r="FX42" s="30"/>
      <c r="FY42" s="30"/>
      <c r="FZ42" s="30"/>
      <c r="GA42" s="30"/>
      <c r="GB42" s="30"/>
      <c r="GC42" s="30"/>
      <c r="GD42" s="30"/>
      <c r="GE42" s="30"/>
      <c r="GF42" s="30"/>
      <c r="GG42" s="30"/>
      <c r="GH42" s="30"/>
      <c r="GI42" s="30"/>
      <c r="GJ42" s="30"/>
      <c r="GK42" s="30"/>
      <c r="GL42" s="30"/>
      <c r="GM42" s="30"/>
      <c r="GN42" s="30"/>
      <c r="GO42" s="30"/>
      <c r="GP42" s="30"/>
      <c r="GQ42" s="30"/>
      <c r="GR42" s="30"/>
      <c r="GS42" s="30"/>
      <c r="GT42" s="30"/>
      <c r="GU42" s="30"/>
      <c r="GV42" s="30"/>
      <c r="GW42" s="30"/>
      <c r="GX42" s="30"/>
      <c r="GY42" s="30"/>
      <c r="GZ42" s="30"/>
      <c r="HA42" s="30"/>
      <c r="HB42" s="30"/>
      <c r="HC42" s="30"/>
      <c r="HD42" s="30"/>
      <c r="HE42" s="30"/>
      <c r="HF42" s="30"/>
      <c r="HG42" s="30"/>
      <c r="HH42" s="30"/>
      <c r="HI42" s="30"/>
      <c r="HJ42" s="30"/>
      <c r="HK42" s="30"/>
      <c r="HL42" s="30"/>
      <c r="HM42" s="30"/>
      <c r="HN42" s="30"/>
      <c r="HO42" s="30"/>
      <c r="HP42" s="30"/>
      <c r="HQ42" s="30"/>
      <c r="HR42" s="30"/>
      <c r="HS42" s="30"/>
      <c r="HT42" s="30"/>
      <c r="HU42" s="30"/>
      <c r="HV42" s="30"/>
      <c r="HW42" s="30"/>
      <c r="HX42" s="30"/>
      <c r="HY42" s="30"/>
      <c r="HZ42" s="30"/>
      <c r="IA42" s="30"/>
      <c r="IB42" s="30"/>
      <c r="IC42" s="30"/>
      <c r="ID42" s="30"/>
      <c r="IE42" s="30"/>
      <c r="IF42" s="30"/>
      <c r="IG42" s="30"/>
      <c r="IH42" s="30"/>
      <c r="II42" s="30"/>
      <c r="IJ42" s="30"/>
      <c r="IK42" s="30"/>
      <c r="IL42" s="30"/>
      <c r="IM42" s="30"/>
      <c r="IN42" s="30"/>
    </row>
    <row r="43" spans="1:248" ht="11.25" customHeight="1">
      <c r="A43" s="30"/>
      <c r="B43" s="30"/>
      <c r="C43" s="30"/>
      <c r="D43" s="30"/>
      <c r="F43" s="30"/>
      <c r="G43" s="30"/>
      <c r="H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  <c r="EM43" s="30"/>
      <c r="EN43" s="30"/>
      <c r="EO43" s="30"/>
      <c r="EP43" s="30"/>
      <c r="EQ43" s="30"/>
      <c r="ER43" s="30"/>
      <c r="ES43" s="30"/>
      <c r="ET43" s="30"/>
      <c r="EU43" s="30"/>
      <c r="EV43" s="30"/>
      <c r="EW43" s="30"/>
      <c r="EX43" s="30"/>
      <c r="EY43" s="30"/>
      <c r="EZ43" s="30"/>
      <c r="FA43" s="30"/>
      <c r="FB43" s="30"/>
      <c r="FC43" s="30"/>
      <c r="FD43" s="30"/>
      <c r="FE43" s="30"/>
      <c r="FF43" s="30"/>
      <c r="FG43" s="30"/>
      <c r="FH43" s="30"/>
      <c r="FI43" s="30"/>
      <c r="FJ43" s="30"/>
      <c r="FK43" s="30"/>
      <c r="FL43" s="30"/>
      <c r="FM43" s="30"/>
      <c r="FN43" s="30"/>
      <c r="FO43" s="30"/>
      <c r="FP43" s="30"/>
      <c r="FQ43" s="30"/>
      <c r="FR43" s="30"/>
      <c r="FS43" s="30"/>
      <c r="FT43" s="30"/>
      <c r="FU43" s="30"/>
      <c r="FV43" s="30"/>
      <c r="FW43" s="30"/>
      <c r="FX43" s="30"/>
      <c r="FY43" s="30"/>
      <c r="FZ43" s="30"/>
      <c r="GA43" s="30"/>
      <c r="GB43" s="30"/>
      <c r="GC43" s="30"/>
      <c r="GD43" s="30"/>
      <c r="GE43" s="30"/>
      <c r="GF43" s="30"/>
      <c r="GG43" s="30"/>
      <c r="GH43" s="30"/>
      <c r="GI43" s="30"/>
      <c r="GJ43" s="30"/>
      <c r="GK43" s="30"/>
      <c r="GL43" s="30"/>
      <c r="GM43" s="30"/>
      <c r="GN43" s="30"/>
      <c r="GO43" s="30"/>
      <c r="GP43" s="30"/>
      <c r="GQ43" s="30"/>
      <c r="GR43" s="30"/>
      <c r="GS43" s="30"/>
      <c r="GT43" s="30"/>
      <c r="GU43" s="30"/>
      <c r="GV43" s="30"/>
      <c r="GW43" s="30"/>
      <c r="GX43" s="30"/>
      <c r="GY43" s="30"/>
      <c r="GZ43" s="30"/>
      <c r="HA43" s="30"/>
      <c r="HB43" s="30"/>
      <c r="HC43" s="30"/>
      <c r="HD43" s="30"/>
      <c r="HE43" s="30"/>
      <c r="HF43" s="30"/>
      <c r="HG43" s="30"/>
      <c r="HH43" s="30"/>
      <c r="HI43" s="30"/>
      <c r="HJ43" s="30"/>
      <c r="HK43" s="30"/>
      <c r="HL43" s="30"/>
      <c r="HM43" s="30"/>
      <c r="HN43" s="30"/>
      <c r="HO43" s="30"/>
      <c r="HP43" s="30"/>
      <c r="HQ43" s="30"/>
      <c r="HR43" s="30"/>
      <c r="HS43" s="30"/>
      <c r="HT43" s="30"/>
      <c r="HU43" s="30"/>
      <c r="HV43" s="30"/>
      <c r="HW43" s="30"/>
      <c r="HX43" s="30"/>
      <c r="HY43" s="30"/>
      <c r="HZ43" s="30"/>
      <c r="IA43" s="30"/>
      <c r="IB43" s="30"/>
      <c r="IC43" s="30"/>
      <c r="ID43" s="30"/>
      <c r="IE43" s="30"/>
      <c r="IF43" s="30"/>
      <c r="IG43" s="30"/>
      <c r="IH43" s="30"/>
      <c r="II43" s="30"/>
      <c r="IJ43" s="30"/>
      <c r="IK43" s="30"/>
      <c r="IL43" s="30"/>
      <c r="IM43" s="30"/>
      <c r="IN43" s="30"/>
    </row>
    <row r="44" spans="1:248" ht="11.25" customHeight="1">
      <c r="A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30"/>
      <c r="DW44" s="30"/>
      <c r="DX44" s="30"/>
      <c r="DY44" s="30"/>
      <c r="DZ44" s="30"/>
      <c r="EA44" s="30"/>
      <c r="EB44" s="30"/>
      <c r="EC44" s="30"/>
      <c r="ED44" s="30"/>
      <c r="EE44" s="30"/>
      <c r="EF44" s="30"/>
      <c r="EG44" s="30"/>
      <c r="EH44" s="30"/>
      <c r="EI44" s="30"/>
      <c r="EJ44" s="30"/>
      <c r="EK44" s="30"/>
      <c r="EL44" s="30"/>
      <c r="EM44" s="30"/>
      <c r="EN44" s="30"/>
      <c r="EO44" s="30"/>
      <c r="EP44" s="30"/>
      <c r="EQ44" s="30"/>
      <c r="ER44" s="30"/>
      <c r="ES44" s="30"/>
      <c r="ET44" s="30"/>
      <c r="EU44" s="30"/>
      <c r="EV44" s="30"/>
      <c r="EW44" s="30"/>
      <c r="EX44" s="30"/>
      <c r="EY44" s="30"/>
      <c r="EZ44" s="30"/>
      <c r="FA44" s="30"/>
      <c r="FB44" s="30"/>
      <c r="FC44" s="30"/>
      <c r="FD44" s="30"/>
      <c r="FE44" s="30"/>
      <c r="FF44" s="30"/>
      <c r="FG44" s="30"/>
      <c r="FH44" s="30"/>
      <c r="FI44" s="30"/>
      <c r="FJ44" s="30"/>
      <c r="FK44" s="30"/>
      <c r="FL44" s="30"/>
      <c r="FM44" s="30"/>
      <c r="FN44" s="30"/>
      <c r="FO44" s="30"/>
      <c r="FP44" s="30"/>
      <c r="FQ44" s="30"/>
      <c r="FR44" s="30"/>
      <c r="FS44" s="30"/>
      <c r="FT44" s="30"/>
      <c r="FU44" s="30"/>
      <c r="FV44" s="30"/>
      <c r="FW44" s="30"/>
      <c r="FX44" s="30"/>
      <c r="FY44" s="30"/>
      <c r="FZ44" s="30"/>
      <c r="GA44" s="30"/>
      <c r="GB44" s="30"/>
      <c r="GC44" s="30"/>
      <c r="GD44" s="30"/>
      <c r="GE44" s="30"/>
      <c r="GF44" s="30"/>
      <c r="GG44" s="30"/>
      <c r="GH44" s="30"/>
      <c r="GI44" s="30"/>
      <c r="GJ44" s="30"/>
      <c r="GK44" s="30"/>
      <c r="GL44" s="30"/>
      <c r="GM44" s="30"/>
      <c r="GN44" s="30"/>
      <c r="GO44" s="30"/>
      <c r="GP44" s="30"/>
      <c r="GQ44" s="30"/>
      <c r="GR44" s="30"/>
      <c r="GS44" s="30"/>
      <c r="GT44" s="30"/>
      <c r="GU44" s="30"/>
      <c r="GV44" s="30"/>
      <c r="GW44" s="30"/>
      <c r="GX44" s="30"/>
      <c r="GY44" s="30"/>
      <c r="GZ44" s="30"/>
      <c r="HA44" s="30"/>
      <c r="HB44" s="30"/>
      <c r="HC44" s="30"/>
      <c r="HD44" s="30"/>
      <c r="HE44" s="30"/>
      <c r="HF44" s="30"/>
      <c r="HG44" s="30"/>
      <c r="HH44" s="30"/>
      <c r="HI44" s="30"/>
      <c r="HJ44" s="30"/>
      <c r="HK44" s="30"/>
      <c r="HL44" s="30"/>
      <c r="HM44" s="30"/>
      <c r="HN44" s="30"/>
      <c r="HO44" s="30"/>
      <c r="HP44" s="30"/>
      <c r="HQ44" s="30"/>
      <c r="HR44" s="30"/>
      <c r="HS44" s="30"/>
      <c r="HT44" s="30"/>
      <c r="HU44" s="30"/>
      <c r="HV44" s="30"/>
      <c r="HW44" s="30"/>
      <c r="HX44" s="30"/>
      <c r="HY44" s="30"/>
      <c r="HZ44" s="30"/>
      <c r="IA44" s="30"/>
      <c r="IB44" s="30"/>
      <c r="IC44" s="30"/>
      <c r="ID44" s="30"/>
      <c r="IE44" s="30"/>
      <c r="IF44" s="30"/>
      <c r="IG44" s="30"/>
      <c r="IH44" s="30"/>
      <c r="II44" s="30"/>
      <c r="IJ44" s="30"/>
      <c r="IK44" s="30"/>
      <c r="IL44" s="30"/>
      <c r="IM44" s="30"/>
      <c r="IN44" s="30"/>
    </row>
    <row r="45" spans="1:248" ht="11.25" customHeight="1">
      <c r="A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0"/>
      <c r="DX45" s="30"/>
      <c r="DY45" s="30"/>
      <c r="DZ45" s="30"/>
      <c r="EA45" s="30"/>
      <c r="EB45" s="30"/>
      <c r="EC45" s="30"/>
      <c r="ED45" s="30"/>
      <c r="EE45" s="30"/>
      <c r="EF45" s="30"/>
      <c r="EG45" s="30"/>
      <c r="EH45" s="30"/>
      <c r="EI45" s="30"/>
      <c r="EJ45" s="30"/>
      <c r="EK45" s="30"/>
      <c r="EL45" s="30"/>
      <c r="EM45" s="30"/>
      <c r="EN45" s="30"/>
      <c r="EO45" s="30"/>
      <c r="EP45" s="30"/>
      <c r="EQ45" s="30"/>
      <c r="ER45" s="30"/>
      <c r="ES45" s="30"/>
      <c r="ET45" s="30"/>
      <c r="EU45" s="30"/>
      <c r="EV45" s="30"/>
      <c r="EW45" s="30"/>
      <c r="EX45" s="30"/>
      <c r="EY45" s="30"/>
      <c r="EZ45" s="30"/>
      <c r="FA45" s="30"/>
      <c r="FB45" s="30"/>
      <c r="FC45" s="30"/>
      <c r="FD45" s="30"/>
      <c r="FE45" s="30"/>
      <c r="FF45" s="30"/>
      <c r="FG45" s="30"/>
      <c r="FH45" s="30"/>
      <c r="FI45" s="30"/>
      <c r="FJ45" s="30"/>
      <c r="FK45" s="30"/>
      <c r="FL45" s="30"/>
      <c r="FM45" s="30"/>
      <c r="FN45" s="30"/>
      <c r="FO45" s="30"/>
      <c r="FP45" s="30"/>
      <c r="FQ45" s="30"/>
      <c r="FR45" s="30"/>
      <c r="FS45" s="30"/>
      <c r="FT45" s="30"/>
      <c r="FU45" s="30"/>
      <c r="FV45" s="30"/>
      <c r="FW45" s="30"/>
      <c r="FX45" s="30"/>
      <c r="FY45" s="30"/>
      <c r="FZ45" s="30"/>
      <c r="GA45" s="30"/>
      <c r="GB45" s="30"/>
      <c r="GC45" s="30"/>
      <c r="GD45" s="30"/>
      <c r="GE45" s="30"/>
      <c r="GF45" s="30"/>
      <c r="GG45" s="30"/>
      <c r="GH45" s="30"/>
      <c r="GI45" s="30"/>
      <c r="GJ45" s="30"/>
      <c r="GK45" s="30"/>
      <c r="GL45" s="30"/>
      <c r="GM45" s="30"/>
      <c r="GN45" s="30"/>
      <c r="GO45" s="30"/>
      <c r="GP45" s="30"/>
      <c r="GQ45" s="30"/>
      <c r="GR45" s="30"/>
      <c r="GS45" s="30"/>
      <c r="GT45" s="30"/>
      <c r="GU45" s="30"/>
      <c r="GV45" s="30"/>
      <c r="GW45" s="30"/>
      <c r="GX45" s="30"/>
      <c r="GY45" s="30"/>
      <c r="GZ45" s="30"/>
      <c r="HA45" s="30"/>
      <c r="HB45" s="30"/>
      <c r="HC45" s="30"/>
      <c r="HD45" s="30"/>
      <c r="HE45" s="30"/>
      <c r="HF45" s="30"/>
      <c r="HG45" s="30"/>
      <c r="HH45" s="30"/>
      <c r="HI45" s="30"/>
      <c r="HJ45" s="30"/>
      <c r="HK45" s="30"/>
      <c r="HL45" s="30"/>
      <c r="HM45" s="30"/>
      <c r="HN45" s="30"/>
      <c r="HO45" s="30"/>
      <c r="HP45" s="30"/>
      <c r="HQ45" s="30"/>
      <c r="HR45" s="30"/>
      <c r="HS45" s="30"/>
      <c r="HT45" s="30"/>
      <c r="HU45" s="30"/>
      <c r="HV45" s="30"/>
      <c r="HW45" s="30"/>
      <c r="HX45" s="30"/>
      <c r="HY45" s="30"/>
      <c r="HZ45" s="30"/>
      <c r="IA45" s="30"/>
      <c r="IB45" s="30"/>
      <c r="IC45" s="30"/>
      <c r="ID45" s="30"/>
      <c r="IE45" s="30"/>
      <c r="IF45" s="30"/>
      <c r="IG45" s="30"/>
      <c r="IH45" s="30"/>
      <c r="II45" s="30"/>
      <c r="IJ45" s="30"/>
      <c r="IK45" s="30"/>
      <c r="IL45" s="30"/>
      <c r="IM45" s="30"/>
      <c r="IN45" s="30"/>
    </row>
    <row r="46" spans="1:248" ht="11.25" customHeight="1">
      <c r="A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30"/>
      <c r="DY46" s="30"/>
      <c r="DZ46" s="30"/>
      <c r="EA46" s="30"/>
      <c r="EB46" s="30"/>
      <c r="EC46" s="30"/>
      <c r="ED46" s="30"/>
      <c r="EE46" s="30"/>
      <c r="EF46" s="30"/>
      <c r="EG46" s="30"/>
      <c r="EH46" s="30"/>
      <c r="EI46" s="30"/>
      <c r="EJ46" s="30"/>
      <c r="EK46" s="30"/>
      <c r="EL46" s="30"/>
      <c r="EM46" s="30"/>
      <c r="EN46" s="30"/>
      <c r="EO46" s="30"/>
      <c r="EP46" s="30"/>
      <c r="EQ46" s="30"/>
      <c r="ER46" s="30"/>
      <c r="ES46" s="30"/>
      <c r="ET46" s="30"/>
      <c r="EU46" s="30"/>
      <c r="EV46" s="30"/>
      <c r="EW46" s="30"/>
      <c r="EX46" s="30"/>
      <c r="EY46" s="30"/>
      <c r="EZ46" s="30"/>
      <c r="FA46" s="30"/>
      <c r="FB46" s="30"/>
      <c r="FC46" s="30"/>
      <c r="FD46" s="30"/>
      <c r="FE46" s="30"/>
      <c r="FF46" s="30"/>
      <c r="FG46" s="30"/>
      <c r="FH46" s="30"/>
      <c r="FI46" s="30"/>
      <c r="FJ46" s="30"/>
      <c r="FK46" s="30"/>
      <c r="FL46" s="30"/>
      <c r="FM46" s="30"/>
      <c r="FN46" s="30"/>
      <c r="FO46" s="30"/>
      <c r="FP46" s="30"/>
      <c r="FQ46" s="30"/>
      <c r="FR46" s="30"/>
      <c r="FS46" s="30"/>
      <c r="FT46" s="30"/>
      <c r="FU46" s="30"/>
      <c r="FV46" s="30"/>
      <c r="FW46" s="30"/>
      <c r="FX46" s="30"/>
      <c r="FY46" s="30"/>
      <c r="FZ46" s="30"/>
      <c r="GA46" s="30"/>
      <c r="GB46" s="30"/>
      <c r="GC46" s="30"/>
      <c r="GD46" s="30"/>
      <c r="GE46" s="30"/>
      <c r="GF46" s="30"/>
      <c r="GG46" s="30"/>
      <c r="GH46" s="30"/>
      <c r="GI46" s="30"/>
      <c r="GJ46" s="30"/>
      <c r="GK46" s="30"/>
      <c r="GL46" s="30"/>
      <c r="GM46" s="30"/>
      <c r="GN46" s="30"/>
      <c r="GO46" s="30"/>
      <c r="GP46" s="30"/>
      <c r="GQ46" s="30"/>
      <c r="GR46" s="30"/>
      <c r="GS46" s="30"/>
      <c r="GT46" s="30"/>
      <c r="GU46" s="30"/>
      <c r="GV46" s="30"/>
      <c r="GW46" s="30"/>
      <c r="GX46" s="30"/>
      <c r="GY46" s="30"/>
      <c r="GZ46" s="30"/>
      <c r="HA46" s="30"/>
      <c r="HB46" s="30"/>
      <c r="HC46" s="30"/>
      <c r="HD46" s="30"/>
      <c r="HE46" s="30"/>
      <c r="HF46" s="30"/>
      <c r="HG46" s="30"/>
      <c r="HH46" s="30"/>
      <c r="HI46" s="30"/>
      <c r="HJ46" s="30"/>
      <c r="HK46" s="30"/>
      <c r="HL46" s="30"/>
      <c r="HM46" s="30"/>
      <c r="HN46" s="30"/>
      <c r="HO46" s="30"/>
      <c r="HP46" s="30"/>
      <c r="HQ46" s="30"/>
      <c r="HR46" s="30"/>
      <c r="HS46" s="30"/>
      <c r="HT46" s="30"/>
      <c r="HU46" s="30"/>
      <c r="HV46" s="30"/>
      <c r="HW46" s="30"/>
      <c r="HX46" s="30"/>
      <c r="HY46" s="30"/>
      <c r="HZ46" s="30"/>
      <c r="IA46" s="30"/>
      <c r="IB46" s="30"/>
      <c r="IC46" s="30"/>
      <c r="ID46" s="30"/>
      <c r="IE46" s="30"/>
      <c r="IF46" s="30"/>
      <c r="IG46" s="30"/>
      <c r="IH46" s="30"/>
      <c r="II46" s="30"/>
      <c r="IJ46" s="30"/>
      <c r="IK46" s="30"/>
      <c r="IL46" s="30"/>
      <c r="IM46" s="30"/>
      <c r="IN46" s="30"/>
    </row>
    <row r="47" spans="1:248" ht="11.25" customHeight="1">
      <c r="A47" s="30"/>
      <c r="J47" s="37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0"/>
      <c r="DX47" s="30"/>
      <c r="DY47" s="30"/>
      <c r="DZ47" s="30"/>
      <c r="EA47" s="30"/>
      <c r="EB47" s="30"/>
      <c r="EC47" s="30"/>
      <c r="ED47" s="30"/>
      <c r="EE47" s="30"/>
      <c r="EF47" s="30"/>
      <c r="EG47" s="30"/>
      <c r="EH47" s="30"/>
      <c r="EI47" s="30"/>
      <c r="EJ47" s="30"/>
      <c r="EK47" s="30"/>
      <c r="EL47" s="30"/>
      <c r="EM47" s="30"/>
      <c r="EN47" s="30"/>
      <c r="EO47" s="30"/>
      <c r="EP47" s="30"/>
      <c r="EQ47" s="30"/>
      <c r="ER47" s="30"/>
      <c r="ES47" s="30"/>
      <c r="ET47" s="30"/>
      <c r="EU47" s="30"/>
      <c r="EV47" s="30"/>
      <c r="EW47" s="30"/>
      <c r="EX47" s="30"/>
      <c r="EY47" s="30"/>
      <c r="EZ47" s="30"/>
      <c r="FA47" s="30"/>
      <c r="FB47" s="30"/>
      <c r="FC47" s="30"/>
      <c r="FD47" s="30"/>
      <c r="FE47" s="30"/>
      <c r="FF47" s="30"/>
      <c r="FG47" s="30"/>
      <c r="FH47" s="30"/>
      <c r="FI47" s="30"/>
      <c r="FJ47" s="30"/>
      <c r="FK47" s="30"/>
      <c r="FL47" s="30"/>
      <c r="FM47" s="30"/>
      <c r="FN47" s="30"/>
      <c r="FO47" s="30"/>
      <c r="FP47" s="30"/>
      <c r="FQ47" s="30"/>
      <c r="FR47" s="30"/>
      <c r="FS47" s="30"/>
      <c r="FT47" s="30"/>
      <c r="FU47" s="30"/>
      <c r="FV47" s="30"/>
      <c r="FW47" s="30"/>
      <c r="FX47" s="30"/>
      <c r="FY47" s="30"/>
      <c r="FZ47" s="30"/>
      <c r="GA47" s="30"/>
      <c r="GB47" s="30"/>
      <c r="GC47" s="30"/>
      <c r="GD47" s="30"/>
      <c r="GE47" s="30"/>
      <c r="GF47" s="30"/>
      <c r="GG47" s="30"/>
      <c r="GH47" s="30"/>
      <c r="GI47" s="30"/>
      <c r="GJ47" s="30"/>
      <c r="GK47" s="30"/>
      <c r="GL47" s="30"/>
      <c r="GM47" s="30"/>
      <c r="GN47" s="30"/>
      <c r="GO47" s="30"/>
      <c r="GP47" s="30"/>
      <c r="GQ47" s="30"/>
      <c r="GR47" s="30"/>
      <c r="GS47" s="30"/>
      <c r="GT47" s="30"/>
      <c r="GU47" s="30"/>
      <c r="GV47" s="30"/>
      <c r="GW47" s="30"/>
      <c r="GX47" s="30"/>
      <c r="GY47" s="30"/>
      <c r="GZ47" s="30"/>
      <c r="HA47" s="30"/>
      <c r="HB47" s="30"/>
      <c r="HC47" s="30"/>
      <c r="HD47" s="30"/>
      <c r="HE47" s="30"/>
      <c r="HF47" s="30"/>
      <c r="HG47" s="30"/>
      <c r="HH47" s="30"/>
      <c r="HI47" s="30"/>
      <c r="HJ47" s="30"/>
      <c r="HK47" s="30"/>
      <c r="HL47" s="30"/>
      <c r="HM47" s="30"/>
      <c r="HN47" s="30"/>
      <c r="HO47" s="30"/>
      <c r="HP47" s="30"/>
      <c r="HQ47" s="30"/>
      <c r="HR47" s="30"/>
      <c r="HS47" s="30"/>
      <c r="HT47" s="30"/>
      <c r="HU47" s="30"/>
      <c r="HV47" s="30"/>
      <c r="HW47" s="30"/>
      <c r="HX47" s="30"/>
      <c r="HY47" s="30"/>
      <c r="HZ47" s="30"/>
      <c r="IA47" s="30"/>
      <c r="IB47" s="30"/>
      <c r="IC47" s="30"/>
      <c r="ID47" s="30"/>
      <c r="IE47" s="30"/>
      <c r="IF47" s="30"/>
      <c r="IG47" s="30"/>
      <c r="IH47" s="30"/>
      <c r="II47" s="30"/>
      <c r="IJ47" s="30"/>
      <c r="IK47" s="30"/>
      <c r="IL47" s="30"/>
      <c r="IM47" s="30"/>
      <c r="IN47" s="30"/>
    </row>
    <row r="48" spans="1:248" ht="11.25" customHeight="1">
      <c r="A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0"/>
      <c r="FB48" s="30"/>
      <c r="FC48" s="30"/>
      <c r="FD48" s="30"/>
      <c r="FE48" s="30"/>
      <c r="FF48" s="30"/>
      <c r="FG48" s="30"/>
      <c r="FH48" s="30"/>
      <c r="FI48" s="30"/>
      <c r="FJ48" s="30"/>
      <c r="FK48" s="30"/>
      <c r="FL48" s="30"/>
      <c r="FM48" s="30"/>
      <c r="FN48" s="30"/>
      <c r="FO48" s="30"/>
      <c r="FP48" s="30"/>
      <c r="FQ48" s="30"/>
      <c r="FR48" s="30"/>
      <c r="FS48" s="30"/>
      <c r="FT48" s="30"/>
      <c r="FU48" s="30"/>
      <c r="FV48" s="30"/>
      <c r="FW48" s="30"/>
      <c r="FX48" s="30"/>
      <c r="FY48" s="30"/>
      <c r="FZ48" s="30"/>
      <c r="GA48" s="30"/>
      <c r="GB48" s="30"/>
      <c r="GC48" s="30"/>
      <c r="GD48" s="30"/>
      <c r="GE48" s="30"/>
      <c r="GF48" s="30"/>
      <c r="GG48" s="30"/>
      <c r="GH48" s="30"/>
      <c r="GI48" s="30"/>
      <c r="GJ48" s="30"/>
      <c r="GK48" s="30"/>
      <c r="GL48" s="30"/>
      <c r="GM48" s="30"/>
      <c r="GN48" s="30"/>
      <c r="GO48" s="30"/>
      <c r="GP48" s="30"/>
      <c r="GQ48" s="30"/>
      <c r="GR48" s="30"/>
      <c r="GS48" s="30"/>
      <c r="GT48" s="30"/>
      <c r="GU48" s="30"/>
      <c r="GV48" s="30"/>
      <c r="GW48" s="30"/>
      <c r="GX48" s="30"/>
      <c r="GY48" s="30"/>
      <c r="GZ48" s="30"/>
      <c r="HA48" s="30"/>
      <c r="HB48" s="30"/>
      <c r="HC48" s="30"/>
      <c r="HD48" s="30"/>
      <c r="HE48" s="30"/>
      <c r="HF48" s="30"/>
      <c r="HG48" s="30"/>
      <c r="HH48" s="30"/>
      <c r="HI48" s="30"/>
      <c r="HJ48" s="30"/>
      <c r="HK48" s="30"/>
      <c r="HL48" s="30"/>
      <c r="HM48" s="30"/>
      <c r="HN48" s="30"/>
      <c r="HO48" s="30"/>
      <c r="HP48" s="30"/>
      <c r="HQ48" s="30"/>
      <c r="HR48" s="30"/>
      <c r="HS48" s="30"/>
      <c r="HT48" s="30"/>
      <c r="HU48" s="30"/>
      <c r="HV48" s="30"/>
      <c r="HW48" s="30"/>
      <c r="HX48" s="30"/>
      <c r="HY48" s="30"/>
      <c r="HZ48" s="30"/>
      <c r="IA48" s="30"/>
      <c r="IB48" s="30"/>
      <c r="IC48" s="30"/>
      <c r="ID48" s="30"/>
      <c r="IE48" s="30"/>
      <c r="IF48" s="30"/>
      <c r="IG48" s="30"/>
      <c r="IH48" s="30"/>
      <c r="II48" s="30"/>
      <c r="IJ48" s="30"/>
      <c r="IK48" s="30"/>
      <c r="IL48" s="30"/>
      <c r="IM48" s="30"/>
      <c r="IN48" s="30"/>
    </row>
    <row r="49" spans="1:248" ht="11.25" customHeight="1">
      <c r="A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30"/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0"/>
      <c r="EK49" s="30"/>
      <c r="EL49" s="30"/>
      <c r="EM49" s="30"/>
      <c r="EN49" s="30"/>
      <c r="EO49" s="30"/>
      <c r="EP49" s="30"/>
      <c r="EQ49" s="30"/>
      <c r="ER49" s="30"/>
      <c r="ES49" s="30"/>
      <c r="ET49" s="30"/>
      <c r="EU49" s="30"/>
      <c r="EV49" s="30"/>
      <c r="EW49" s="30"/>
      <c r="EX49" s="30"/>
      <c r="EY49" s="30"/>
      <c r="EZ49" s="30"/>
      <c r="FA49" s="30"/>
      <c r="FB49" s="30"/>
      <c r="FC49" s="30"/>
      <c r="FD49" s="30"/>
      <c r="FE49" s="30"/>
      <c r="FF49" s="30"/>
      <c r="FG49" s="30"/>
      <c r="FH49" s="30"/>
      <c r="FI49" s="30"/>
      <c r="FJ49" s="30"/>
      <c r="FK49" s="30"/>
      <c r="FL49" s="30"/>
      <c r="FM49" s="30"/>
      <c r="FN49" s="30"/>
      <c r="FO49" s="30"/>
      <c r="FP49" s="30"/>
      <c r="FQ49" s="30"/>
      <c r="FR49" s="30"/>
      <c r="FS49" s="30"/>
      <c r="FT49" s="30"/>
      <c r="FU49" s="30"/>
      <c r="FV49" s="30"/>
      <c r="FW49" s="30"/>
      <c r="FX49" s="30"/>
      <c r="FY49" s="30"/>
      <c r="FZ49" s="30"/>
      <c r="GA49" s="30"/>
      <c r="GB49" s="30"/>
      <c r="GC49" s="30"/>
      <c r="GD49" s="30"/>
      <c r="GE49" s="30"/>
      <c r="GF49" s="30"/>
      <c r="GG49" s="30"/>
      <c r="GH49" s="30"/>
      <c r="GI49" s="30"/>
      <c r="GJ49" s="30"/>
      <c r="GK49" s="30"/>
      <c r="GL49" s="30"/>
      <c r="GM49" s="30"/>
      <c r="GN49" s="30"/>
      <c r="GO49" s="30"/>
      <c r="GP49" s="30"/>
      <c r="GQ49" s="30"/>
      <c r="GR49" s="30"/>
      <c r="GS49" s="30"/>
      <c r="GT49" s="30"/>
      <c r="GU49" s="30"/>
      <c r="GV49" s="30"/>
      <c r="GW49" s="30"/>
      <c r="GX49" s="30"/>
      <c r="GY49" s="30"/>
      <c r="GZ49" s="30"/>
      <c r="HA49" s="30"/>
      <c r="HB49" s="30"/>
      <c r="HC49" s="30"/>
      <c r="HD49" s="30"/>
      <c r="HE49" s="30"/>
      <c r="HF49" s="30"/>
      <c r="HG49" s="30"/>
      <c r="HH49" s="30"/>
      <c r="HI49" s="30"/>
      <c r="HJ49" s="30"/>
      <c r="HK49" s="30"/>
      <c r="HL49" s="30"/>
      <c r="HM49" s="30"/>
      <c r="HN49" s="30"/>
      <c r="HO49" s="30"/>
      <c r="HP49" s="30"/>
      <c r="HQ49" s="30"/>
      <c r="HR49" s="30"/>
      <c r="HS49" s="30"/>
      <c r="HT49" s="30"/>
      <c r="HU49" s="30"/>
      <c r="HV49" s="30"/>
      <c r="HW49" s="30"/>
      <c r="HX49" s="30"/>
      <c r="HY49" s="30"/>
      <c r="HZ49" s="30"/>
      <c r="IA49" s="30"/>
      <c r="IB49" s="30"/>
      <c r="IC49" s="30"/>
      <c r="ID49" s="30"/>
      <c r="IE49" s="30"/>
      <c r="IF49" s="30"/>
      <c r="IG49" s="30"/>
      <c r="IH49" s="30"/>
      <c r="II49" s="30"/>
      <c r="IJ49" s="30"/>
      <c r="IK49" s="30"/>
      <c r="IL49" s="30"/>
      <c r="IM49" s="30"/>
      <c r="IN49" s="30"/>
    </row>
    <row r="50" spans="1:248" ht="11.25" customHeight="1">
      <c r="A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30"/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0"/>
      <c r="EK50" s="30"/>
      <c r="EL50" s="30"/>
      <c r="EM50" s="30"/>
      <c r="EN50" s="30"/>
      <c r="EO50" s="30"/>
      <c r="EP50" s="30"/>
      <c r="EQ50" s="30"/>
      <c r="ER50" s="30"/>
      <c r="ES50" s="30"/>
      <c r="ET50" s="30"/>
      <c r="EU50" s="30"/>
      <c r="EV50" s="30"/>
      <c r="EW50" s="30"/>
      <c r="EX50" s="30"/>
      <c r="EY50" s="30"/>
      <c r="EZ50" s="30"/>
      <c r="FA50" s="30"/>
      <c r="FB50" s="30"/>
      <c r="FC50" s="30"/>
      <c r="FD50" s="30"/>
      <c r="FE50" s="30"/>
      <c r="FF50" s="30"/>
      <c r="FG50" s="30"/>
      <c r="FH50" s="30"/>
      <c r="FI50" s="30"/>
      <c r="FJ50" s="30"/>
      <c r="FK50" s="30"/>
      <c r="FL50" s="30"/>
      <c r="FM50" s="30"/>
      <c r="FN50" s="30"/>
      <c r="FO50" s="30"/>
      <c r="FP50" s="30"/>
      <c r="FQ50" s="30"/>
      <c r="FR50" s="30"/>
      <c r="FS50" s="30"/>
      <c r="FT50" s="30"/>
      <c r="FU50" s="30"/>
      <c r="FV50" s="30"/>
      <c r="FW50" s="30"/>
      <c r="FX50" s="30"/>
      <c r="FY50" s="30"/>
      <c r="FZ50" s="30"/>
      <c r="GA50" s="30"/>
      <c r="GB50" s="30"/>
      <c r="GC50" s="30"/>
      <c r="GD50" s="30"/>
      <c r="GE50" s="30"/>
      <c r="GF50" s="30"/>
      <c r="GG50" s="30"/>
      <c r="GH50" s="30"/>
      <c r="GI50" s="30"/>
      <c r="GJ50" s="30"/>
      <c r="GK50" s="30"/>
      <c r="GL50" s="30"/>
      <c r="GM50" s="30"/>
      <c r="GN50" s="30"/>
      <c r="GO50" s="30"/>
      <c r="GP50" s="30"/>
      <c r="GQ50" s="30"/>
      <c r="GR50" s="30"/>
      <c r="GS50" s="30"/>
      <c r="GT50" s="30"/>
      <c r="GU50" s="30"/>
      <c r="GV50" s="30"/>
      <c r="GW50" s="30"/>
      <c r="GX50" s="30"/>
      <c r="GY50" s="30"/>
      <c r="GZ50" s="30"/>
      <c r="HA50" s="30"/>
      <c r="HB50" s="30"/>
      <c r="HC50" s="30"/>
      <c r="HD50" s="30"/>
      <c r="HE50" s="30"/>
      <c r="HF50" s="30"/>
      <c r="HG50" s="30"/>
      <c r="HH50" s="30"/>
      <c r="HI50" s="30"/>
      <c r="HJ50" s="30"/>
      <c r="HK50" s="30"/>
      <c r="HL50" s="30"/>
      <c r="HM50" s="30"/>
      <c r="HN50" s="30"/>
      <c r="HO50" s="30"/>
      <c r="HP50" s="30"/>
      <c r="HQ50" s="30"/>
      <c r="HR50" s="30"/>
      <c r="HS50" s="30"/>
      <c r="HT50" s="30"/>
      <c r="HU50" s="30"/>
      <c r="HV50" s="30"/>
      <c r="HW50" s="30"/>
      <c r="HX50" s="30"/>
      <c r="HY50" s="30"/>
      <c r="HZ50" s="30"/>
      <c r="IA50" s="30"/>
      <c r="IB50" s="30"/>
      <c r="IC50" s="30"/>
      <c r="ID50" s="30"/>
      <c r="IE50" s="30"/>
      <c r="IF50" s="30"/>
      <c r="IG50" s="30"/>
      <c r="IH50" s="30"/>
      <c r="II50" s="30"/>
      <c r="IJ50" s="30"/>
      <c r="IK50" s="30"/>
      <c r="IL50" s="30"/>
      <c r="IM50" s="30"/>
      <c r="IN50" s="30"/>
    </row>
    <row r="51" spans="1:248" ht="11.25" customHeight="1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  <c r="DP51" s="30"/>
      <c r="DQ51" s="30"/>
      <c r="DR51" s="30"/>
      <c r="DS51" s="30"/>
      <c r="DT51" s="30"/>
      <c r="DU51" s="30"/>
      <c r="DV51" s="30"/>
      <c r="DW51" s="30"/>
      <c r="DX51" s="30"/>
      <c r="DY51" s="30"/>
      <c r="DZ51" s="30"/>
      <c r="EA51" s="30"/>
      <c r="EB51" s="30"/>
      <c r="EC51" s="30"/>
      <c r="ED51" s="30"/>
      <c r="EE51" s="30"/>
      <c r="EF51" s="30"/>
      <c r="EG51" s="30"/>
      <c r="EH51" s="30"/>
      <c r="EI51" s="30"/>
      <c r="EJ51" s="30"/>
      <c r="EK51" s="30"/>
      <c r="EL51" s="30"/>
      <c r="EM51" s="30"/>
      <c r="EN51" s="30"/>
      <c r="EO51" s="30"/>
      <c r="EP51" s="30"/>
      <c r="EQ51" s="30"/>
      <c r="ER51" s="30"/>
      <c r="ES51" s="30"/>
      <c r="ET51" s="30"/>
      <c r="EU51" s="30"/>
      <c r="EV51" s="30"/>
      <c r="EW51" s="30"/>
      <c r="EX51" s="30"/>
      <c r="EY51" s="30"/>
      <c r="EZ51" s="30"/>
      <c r="FA51" s="30"/>
      <c r="FB51" s="30"/>
      <c r="FC51" s="30"/>
      <c r="FD51" s="30"/>
      <c r="FE51" s="30"/>
      <c r="FF51" s="30"/>
      <c r="FG51" s="30"/>
      <c r="FH51" s="30"/>
      <c r="FI51" s="30"/>
      <c r="FJ51" s="30"/>
      <c r="FK51" s="30"/>
      <c r="FL51" s="30"/>
      <c r="FM51" s="30"/>
      <c r="FN51" s="30"/>
      <c r="FO51" s="30"/>
      <c r="FP51" s="30"/>
      <c r="FQ51" s="30"/>
      <c r="FR51" s="30"/>
      <c r="FS51" s="30"/>
      <c r="FT51" s="30"/>
      <c r="FU51" s="30"/>
      <c r="FV51" s="30"/>
      <c r="FW51" s="30"/>
      <c r="FX51" s="30"/>
      <c r="FY51" s="30"/>
      <c r="FZ51" s="30"/>
      <c r="GA51" s="30"/>
      <c r="GB51" s="30"/>
      <c r="GC51" s="30"/>
      <c r="GD51" s="30"/>
      <c r="GE51" s="30"/>
      <c r="GF51" s="30"/>
      <c r="GG51" s="30"/>
      <c r="GH51" s="30"/>
      <c r="GI51" s="30"/>
      <c r="GJ51" s="30"/>
      <c r="GK51" s="30"/>
      <c r="GL51" s="30"/>
      <c r="GM51" s="30"/>
      <c r="GN51" s="30"/>
      <c r="GO51" s="30"/>
      <c r="GP51" s="30"/>
      <c r="GQ51" s="30"/>
      <c r="GR51" s="30"/>
      <c r="GS51" s="30"/>
      <c r="GT51" s="30"/>
      <c r="GU51" s="30"/>
      <c r="GV51" s="30"/>
      <c r="GW51" s="30"/>
      <c r="GX51" s="30"/>
      <c r="GY51" s="30"/>
      <c r="GZ51" s="30"/>
      <c r="HA51" s="30"/>
      <c r="HB51" s="30"/>
      <c r="HC51" s="30"/>
      <c r="HD51" s="30"/>
      <c r="HE51" s="30"/>
      <c r="HF51" s="30"/>
      <c r="HG51" s="30"/>
      <c r="HH51" s="30"/>
      <c r="HI51" s="30"/>
      <c r="HJ51" s="30"/>
      <c r="HK51" s="30"/>
      <c r="HL51" s="30"/>
      <c r="HM51" s="30"/>
      <c r="HN51" s="30"/>
      <c r="HO51" s="30"/>
      <c r="HP51" s="30"/>
      <c r="HQ51" s="30"/>
      <c r="HR51" s="30"/>
      <c r="HS51" s="30"/>
      <c r="HT51" s="30"/>
      <c r="HU51" s="30"/>
      <c r="HV51" s="30"/>
      <c r="HW51" s="30"/>
      <c r="HX51" s="30"/>
      <c r="HY51" s="30"/>
      <c r="HZ51" s="30"/>
      <c r="IA51" s="30"/>
      <c r="IB51" s="30"/>
      <c r="IC51" s="30"/>
      <c r="ID51" s="30"/>
      <c r="IE51" s="30"/>
      <c r="IF51" s="30"/>
      <c r="IG51" s="30"/>
      <c r="IH51" s="30"/>
      <c r="II51" s="30"/>
      <c r="IJ51" s="30"/>
      <c r="IK51" s="30"/>
      <c r="IL51" s="30"/>
      <c r="IM51" s="30"/>
      <c r="IN51" s="30"/>
    </row>
    <row r="52" spans="1:248" ht="11.25" customHeight="1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0"/>
      <c r="EX52" s="30"/>
      <c r="EY52" s="30"/>
      <c r="EZ52" s="30"/>
      <c r="FA52" s="30"/>
      <c r="FB52" s="30"/>
      <c r="FC52" s="30"/>
      <c r="FD52" s="30"/>
      <c r="FE52" s="30"/>
      <c r="FF52" s="30"/>
      <c r="FG52" s="30"/>
      <c r="FH52" s="30"/>
      <c r="FI52" s="30"/>
      <c r="FJ52" s="30"/>
      <c r="FK52" s="30"/>
      <c r="FL52" s="30"/>
      <c r="FM52" s="30"/>
      <c r="FN52" s="30"/>
      <c r="FO52" s="30"/>
      <c r="FP52" s="30"/>
      <c r="FQ52" s="30"/>
      <c r="FR52" s="30"/>
      <c r="FS52" s="30"/>
      <c r="FT52" s="30"/>
      <c r="FU52" s="30"/>
      <c r="FV52" s="30"/>
      <c r="FW52" s="30"/>
      <c r="FX52" s="30"/>
      <c r="FY52" s="30"/>
      <c r="FZ52" s="30"/>
      <c r="GA52" s="30"/>
      <c r="GB52" s="30"/>
      <c r="GC52" s="30"/>
      <c r="GD52" s="30"/>
      <c r="GE52" s="30"/>
      <c r="GF52" s="30"/>
      <c r="GG52" s="30"/>
      <c r="GH52" s="30"/>
      <c r="GI52" s="30"/>
      <c r="GJ52" s="30"/>
      <c r="GK52" s="30"/>
      <c r="GL52" s="30"/>
      <c r="GM52" s="30"/>
      <c r="GN52" s="30"/>
      <c r="GO52" s="30"/>
      <c r="GP52" s="30"/>
      <c r="GQ52" s="30"/>
      <c r="GR52" s="30"/>
      <c r="GS52" s="30"/>
      <c r="GT52" s="30"/>
      <c r="GU52" s="30"/>
      <c r="GV52" s="30"/>
      <c r="GW52" s="30"/>
      <c r="GX52" s="30"/>
      <c r="GY52" s="30"/>
      <c r="GZ52" s="30"/>
      <c r="HA52" s="30"/>
      <c r="HB52" s="30"/>
      <c r="HC52" s="30"/>
      <c r="HD52" s="30"/>
      <c r="HE52" s="30"/>
      <c r="HF52" s="30"/>
      <c r="HG52" s="30"/>
      <c r="HH52" s="30"/>
      <c r="HI52" s="30"/>
      <c r="HJ52" s="30"/>
      <c r="HK52" s="30"/>
      <c r="HL52" s="30"/>
      <c r="HM52" s="30"/>
      <c r="HN52" s="30"/>
      <c r="HO52" s="30"/>
      <c r="HP52" s="30"/>
      <c r="HQ52" s="30"/>
      <c r="HR52" s="30"/>
      <c r="HS52" s="30"/>
      <c r="HT52" s="30"/>
      <c r="HU52" s="30"/>
      <c r="HV52" s="30"/>
      <c r="HW52" s="30"/>
      <c r="HX52" s="30"/>
      <c r="HY52" s="30"/>
      <c r="HZ52" s="30"/>
      <c r="IA52" s="30"/>
      <c r="IB52" s="3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</row>
    <row r="53" spans="1:248" ht="11.25" customHeight="1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  <c r="ES53" s="30"/>
      <c r="ET53" s="30"/>
      <c r="EU53" s="30"/>
      <c r="EV53" s="30"/>
      <c r="EW53" s="30"/>
      <c r="EX53" s="30"/>
      <c r="EY53" s="30"/>
      <c r="EZ53" s="30"/>
      <c r="FA53" s="30"/>
      <c r="FB53" s="30"/>
      <c r="FC53" s="30"/>
      <c r="FD53" s="30"/>
      <c r="FE53" s="30"/>
      <c r="FF53" s="30"/>
      <c r="FG53" s="30"/>
      <c r="FH53" s="30"/>
      <c r="FI53" s="30"/>
      <c r="FJ53" s="30"/>
      <c r="FK53" s="30"/>
      <c r="FL53" s="30"/>
      <c r="FM53" s="30"/>
      <c r="FN53" s="30"/>
      <c r="FO53" s="30"/>
      <c r="FP53" s="30"/>
      <c r="FQ53" s="30"/>
      <c r="FR53" s="30"/>
      <c r="FS53" s="30"/>
      <c r="FT53" s="30"/>
      <c r="FU53" s="30"/>
      <c r="FV53" s="30"/>
      <c r="FW53" s="30"/>
      <c r="FX53" s="30"/>
      <c r="FY53" s="30"/>
      <c r="FZ53" s="30"/>
      <c r="GA53" s="30"/>
      <c r="GB53" s="30"/>
      <c r="GC53" s="30"/>
      <c r="GD53" s="30"/>
      <c r="GE53" s="30"/>
      <c r="GF53" s="30"/>
      <c r="GG53" s="30"/>
      <c r="GH53" s="30"/>
      <c r="GI53" s="30"/>
      <c r="GJ53" s="30"/>
      <c r="GK53" s="30"/>
      <c r="GL53" s="30"/>
      <c r="GM53" s="30"/>
      <c r="GN53" s="30"/>
      <c r="GO53" s="30"/>
      <c r="GP53" s="30"/>
      <c r="GQ53" s="30"/>
      <c r="GR53" s="30"/>
      <c r="GS53" s="30"/>
      <c r="GT53" s="30"/>
      <c r="GU53" s="30"/>
      <c r="GV53" s="30"/>
      <c r="GW53" s="30"/>
      <c r="GX53" s="30"/>
      <c r="GY53" s="30"/>
      <c r="GZ53" s="30"/>
      <c r="HA53" s="30"/>
      <c r="HB53" s="30"/>
      <c r="HC53" s="30"/>
      <c r="HD53" s="30"/>
      <c r="HE53" s="30"/>
      <c r="HF53" s="30"/>
      <c r="HG53" s="30"/>
      <c r="HH53" s="30"/>
      <c r="HI53" s="30"/>
      <c r="HJ53" s="30"/>
      <c r="HK53" s="30"/>
      <c r="HL53" s="30"/>
      <c r="HM53" s="30"/>
      <c r="HN53" s="30"/>
      <c r="HO53" s="30"/>
      <c r="HP53" s="30"/>
      <c r="HQ53" s="30"/>
      <c r="HR53" s="30"/>
      <c r="HS53" s="30"/>
      <c r="HT53" s="30"/>
      <c r="HU53" s="30"/>
      <c r="HV53" s="30"/>
      <c r="HW53" s="30"/>
      <c r="HX53" s="30"/>
      <c r="HY53" s="30"/>
      <c r="HZ53" s="30"/>
      <c r="IA53" s="30"/>
      <c r="IB53" s="3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</row>
    <row r="54" spans="1:248" ht="11.25" customHeight="1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  <c r="DP54" s="30"/>
      <c r="DQ54" s="30"/>
      <c r="DR54" s="30"/>
      <c r="DS54" s="30"/>
      <c r="DT54" s="30"/>
      <c r="DU54" s="30"/>
      <c r="DV54" s="30"/>
      <c r="DW54" s="30"/>
      <c r="DX54" s="30"/>
      <c r="DY54" s="30"/>
      <c r="DZ54" s="30"/>
      <c r="EA54" s="30"/>
      <c r="EB54" s="30"/>
      <c r="EC54" s="30"/>
      <c r="ED54" s="30"/>
      <c r="EE54" s="30"/>
      <c r="EF54" s="30"/>
      <c r="EG54" s="30"/>
      <c r="EH54" s="30"/>
      <c r="EI54" s="30"/>
      <c r="EJ54" s="30"/>
      <c r="EK54" s="30"/>
      <c r="EL54" s="30"/>
      <c r="EM54" s="30"/>
      <c r="EN54" s="30"/>
      <c r="EO54" s="30"/>
      <c r="EP54" s="30"/>
      <c r="EQ54" s="30"/>
      <c r="ER54" s="30"/>
      <c r="ES54" s="30"/>
      <c r="ET54" s="30"/>
      <c r="EU54" s="30"/>
      <c r="EV54" s="30"/>
      <c r="EW54" s="30"/>
      <c r="EX54" s="30"/>
      <c r="EY54" s="30"/>
      <c r="EZ54" s="30"/>
      <c r="FA54" s="30"/>
      <c r="FB54" s="30"/>
      <c r="FC54" s="30"/>
      <c r="FD54" s="30"/>
      <c r="FE54" s="30"/>
      <c r="FF54" s="30"/>
      <c r="FG54" s="30"/>
      <c r="FH54" s="30"/>
      <c r="FI54" s="30"/>
      <c r="FJ54" s="30"/>
      <c r="FK54" s="30"/>
      <c r="FL54" s="30"/>
      <c r="FM54" s="30"/>
      <c r="FN54" s="30"/>
      <c r="FO54" s="30"/>
      <c r="FP54" s="30"/>
      <c r="FQ54" s="30"/>
      <c r="FR54" s="30"/>
      <c r="FS54" s="30"/>
      <c r="FT54" s="30"/>
      <c r="FU54" s="30"/>
      <c r="FV54" s="30"/>
      <c r="FW54" s="30"/>
      <c r="FX54" s="30"/>
      <c r="FY54" s="30"/>
      <c r="FZ54" s="30"/>
      <c r="GA54" s="30"/>
      <c r="GB54" s="30"/>
      <c r="GC54" s="30"/>
      <c r="GD54" s="30"/>
      <c r="GE54" s="30"/>
      <c r="GF54" s="30"/>
      <c r="GG54" s="30"/>
      <c r="GH54" s="30"/>
      <c r="GI54" s="30"/>
      <c r="GJ54" s="30"/>
      <c r="GK54" s="30"/>
      <c r="GL54" s="30"/>
      <c r="GM54" s="30"/>
      <c r="GN54" s="30"/>
      <c r="GO54" s="30"/>
      <c r="GP54" s="30"/>
      <c r="GQ54" s="30"/>
      <c r="GR54" s="30"/>
      <c r="GS54" s="30"/>
      <c r="GT54" s="30"/>
      <c r="GU54" s="30"/>
      <c r="GV54" s="30"/>
      <c r="GW54" s="30"/>
      <c r="GX54" s="30"/>
      <c r="GY54" s="30"/>
      <c r="GZ54" s="30"/>
      <c r="HA54" s="30"/>
      <c r="HB54" s="30"/>
      <c r="HC54" s="30"/>
      <c r="HD54" s="30"/>
      <c r="HE54" s="30"/>
      <c r="HF54" s="30"/>
      <c r="HG54" s="30"/>
      <c r="HH54" s="30"/>
      <c r="HI54" s="30"/>
      <c r="HJ54" s="30"/>
      <c r="HK54" s="30"/>
      <c r="HL54" s="30"/>
      <c r="HM54" s="30"/>
      <c r="HN54" s="30"/>
      <c r="HO54" s="30"/>
      <c r="HP54" s="30"/>
      <c r="HQ54" s="30"/>
      <c r="HR54" s="30"/>
      <c r="HS54" s="30"/>
      <c r="HT54" s="30"/>
      <c r="HU54" s="30"/>
      <c r="HV54" s="30"/>
      <c r="HW54" s="30"/>
      <c r="HX54" s="30"/>
      <c r="HY54" s="30"/>
      <c r="HZ54" s="30"/>
      <c r="IA54" s="30"/>
      <c r="IB54" s="30"/>
      <c r="IC54" s="30"/>
      <c r="ID54" s="30"/>
      <c r="IE54" s="30"/>
      <c r="IF54" s="30"/>
      <c r="IG54" s="30"/>
      <c r="IH54" s="30"/>
      <c r="II54" s="30"/>
      <c r="IJ54" s="30"/>
      <c r="IK54" s="30"/>
      <c r="IL54" s="30"/>
      <c r="IM54" s="30"/>
      <c r="IN54" s="30"/>
    </row>
    <row r="55" spans="1:248" ht="11.25" customHeight="1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0"/>
      <c r="EA55" s="30"/>
      <c r="EB55" s="30"/>
      <c r="EC55" s="30"/>
      <c r="ED55" s="30"/>
      <c r="EE55" s="30"/>
      <c r="EF55" s="30"/>
      <c r="EG55" s="30"/>
      <c r="EH55" s="30"/>
      <c r="EI55" s="30"/>
      <c r="EJ55" s="30"/>
      <c r="EK55" s="30"/>
      <c r="EL55" s="30"/>
      <c r="EM55" s="30"/>
      <c r="EN55" s="30"/>
      <c r="EO55" s="30"/>
      <c r="EP55" s="30"/>
      <c r="EQ55" s="30"/>
      <c r="ER55" s="30"/>
      <c r="ES55" s="30"/>
      <c r="ET55" s="30"/>
      <c r="EU55" s="30"/>
      <c r="EV55" s="30"/>
      <c r="EW55" s="30"/>
      <c r="EX55" s="30"/>
      <c r="EY55" s="30"/>
      <c r="EZ55" s="30"/>
      <c r="FA55" s="30"/>
      <c r="FB55" s="30"/>
      <c r="FC55" s="30"/>
      <c r="FD55" s="30"/>
      <c r="FE55" s="30"/>
      <c r="FF55" s="30"/>
      <c r="FG55" s="30"/>
      <c r="FH55" s="30"/>
      <c r="FI55" s="30"/>
      <c r="FJ55" s="30"/>
      <c r="FK55" s="30"/>
      <c r="FL55" s="30"/>
      <c r="FM55" s="30"/>
      <c r="FN55" s="30"/>
      <c r="FO55" s="30"/>
      <c r="FP55" s="30"/>
      <c r="FQ55" s="30"/>
      <c r="FR55" s="30"/>
      <c r="FS55" s="30"/>
      <c r="FT55" s="30"/>
      <c r="FU55" s="30"/>
      <c r="FV55" s="30"/>
      <c r="FW55" s="30"/>
      <c r="FX55" s="30"/>
      <c r="FY55" s="30"/>
      <c r="FZ55" s="30"/>
      <c r="GA55" s="30"/>
      <c r="GB55" s="30"/>
      <c r="GC55" s="30"/>
      <c r="GD55" s="30"/>
      <c r="GE55" s="30"/>
      <c r="GF55" s="30"/>
      <c r="GG55" s="30"/>
      <c r="GH55" s="30"/>
      <c r="GI55" s="30"/>
      <c r="GJ55" s="30"/>
      <c r="GK55" s="30"/>
      <c r="GL55" s="30"/>
      <c r="GM55" s="30"/>
      <c r="GN55" s="30"/>
      <c r="GO55" s="30"/>
      <c r="GP55" s="30"/>
      <c r="GQ55" s="30"/>
      <c r="GR55" s="30"/>
      <c r="GS55" s="30"/>
      <c r="GT55" s="30"/>
      <c r="GU55" s="30"/>
      <c r="GV55" s="30"/>
      <c r="GW55" s="30"/>
      <c r="GX55" s="30"/>
      <c r="GY55" s="30"/>
      <c r="GZ55" s="30"/>
      <c r="HA55" s="30"/>
      <c r="HB55" s="30"/>
      <c r="HC55" s="30"/>
      <c r="HD55" s="30"/>
      <c r="HE55" s="30"/>
      <c r="HF55" s="30"/>
      <c r="HG55" s="30"/>
      <c r="HH55" s="30"/>
      <c r="HI55" s="30"/>
      <c r="HJ55" s="30"/>
      <c r="HK55" s="30"/>
      <c r="HL55" s="30"/>
      <c r="HM55" s="30"/>
      <c r="HN55" s="30"/>
      <c r="HO55" s="30"/>
      <c r="HP55" s="30"/>
      <c r="HQ55" s="30"/>
      <c r="HR55" s="30"/>
      <c r="HS55" s="30"/>
      <c r="HT55" s="30"/>
      <c r="HU55" s="30"/>
      <c r="HV55" s="30"/>
      <c r="HW55" s="30"/>
      <c r="HX55" s="30"/>
      <c r="HY55" s="30"/>
      <c r="HZ55" s="30"/>
      <c r="IA55" s="30"/>
      <c r="IB55" s="30"/>
      <c r="IC55" s="30"/>
      <c r="ID55" s="30"/>
      <c r="IE55" s="30"/>
      <c r="IF55" s="30"/>
      <c r="IG55" s="30"/>
      <c r="IH55" s="30"/>
      <c r="II55" s="30"/>
      <c r="IJ55" s="30"/>
      <c r="IK55" s="30"/>
      <c r="IL55" s="30"/>
      <c r="IM55" s="30"/>
      <c r="IN55" s="30"/>
    </row>
    <row r="56" spans="1:248" ht="11.25" customHeight="1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30"/>
      <c r="DK56" s="30"/>
      <c r="DL56" s="30"/>
      <c r="DM56" s="30"/>
      <c r="DN56" s="30"/>
      <c r="DO56" s="30"/>
      <c r="DP56" s="30"/>
      <c r="DQ56" s="30"/>
      <c r="DR56" s="30"/>
      <c r="DS56" s="30"/>
      <c r="DT56" s="30"/>
      <c r="DU56" s="30"/>
      <c r="DV56" s="30"/>
      <c r="DW56" s="30"/>
      <c r="DX56" s="30"/>
      <c r="DY56" s="30"/>
      <c r="DZ56" s="30"/>
      <c r="EA56" s="30"/>
      <c r="EB56" s="30"/>
      <c r="EC56" s="30"/>
      <c r="ED56" s="30"/>
      <c r="EE56" s="30"/>
      <c r="EF56" s="30"/>
      <c r="EG56" s="30"/>
      <c r="EH56" s="30"/>
      <c r="EI56" s="30"/>
      <c r="EJ56" s="30"/>
      <c r="EK56" s="30"/>
      <c r="EL56" s="30"/>
      <c r="EM56" s="30"/>
      <c r="EN56" s="30"/>
      <c r="EO56" s="30"/>
      <c r="EP56" s="30"/>
      <c r="EQ56" s="30"/>
      <c r="ER56" s="30"/>
      <c r="ES56" s="30"/>
      <c r="ET56" s="30"/>
      <c r="EU56" s="30"/>
      <c r="EV56" s="30"/>
      <c r="EW56" s="30"/>
      <c r="EX56" s="30"/>
      <c r="EY56" s="30"/>
      <c r="EZ56" s="30"/>
      <c r="FA56" s="30"/>
      <c r="FB56" s="30"/>
      <c r="FC56" s="30"/>
      <c r="FD56" s="30"/>
      <c r="FE56" s="30"/>
      <c r="FF56" s="30"/>
      <c r="FG56" s="30"/>
      <c r="FH56" s="30"/>
      <c r="FI56" s="30"/>
      <c r="FJ56" s="30"/>
      <c r="FK56" s="30"/>
      <c r="FL56" s="30"/>
      <c r="FM56" s="30"/>
      <c r="FN56" s="30"/>
      <c r="FO56" s="30"/>
      <c r="FP56" s="30"/>
      <c r="FQ56" s="30"/>
      <c r="FR56" s="30"/>
      <c r="FS56" s="30"/>
      <c r="FT56" s="30"/>
      <c r="FU56" s="30"/>
      <c r="FV56" s="30"/>
      <c r="FW56" s="30"/>
      <c r="FX56" s="30"/>
      <c r="FY56" s="30"/>
      <c r="FZ56" s="30"/>
      <c r="GA56" s="30"/>
      <c r="GB56" s="30"/>
      <c r="GC56" s="30"/>
      <c r="GD56" s="30"/>
      <c r="GE56" s="30"/>
      <c r="GF56" s="30"/>
      <c r="GG56" s="30"/>
      <c r="GH56" s="30"/>
      <c r="GI56" s="30"/>
      <c r="GJ56" s="30"/>
      <c r="GK56" s="30"/>
      <c r="GL56" s="30"/>
      <c r="GM56" s="30"/>
      <c r="GN56" s="30"/>
      <c r="GO56" s="30"/>
      <c r="GP56" s="30"/>
      <c r="GQ56" s="30"/>
      <c r="GR56" s="30"/>
      <c r="GS56" s="30"/>
      <c r="GT56" s="30"/>
      <c r="GU56" s="30"/>
      <c r="GV56" s="30"/>
      <c r="GW56" s="30"/>
      <c r="GX56" s="30"/>
      <c r="GY56" s="30"/>
      <c r="GZ56" s="30"/>
      <c r="HA56" s="30"/>
      <c r="HB56" s="30"/>
      <c r="HC56" s="30"/>
      <c r="HD56" s="30"/>
      <c r="HE56" s="30"/>
      <c r="HF56" s="30"/>
      <c r="HG56" s="30"/>
      <c r="HH56" s="30"/>
      <c r="HI56" s="30"/>
      <c r="HJ56" s="30"/>
      <c r="HK56" s="30"/>
      <c r="HL56" s="30"/>
      <c r="HM56" s="30"/>
      <c r="HN56" s="30"/>
      <c r="HO56" s="30"/>
      <c r="HP56" s="30"/>
      <c r="HQ56" s="30"/>
      <c r="HR56" s="30"/>
      <c r="HS56" s="30"/>
      <c r="HT56" s="30"/>
      <c r="HU56" s="30"/>
      <c r="HV56" s="30"/>
      <c r="HW56" s="30"/>
      <c r="HX56" s="30"/>
      <c r="HY56" s="30"/>
      <c r="HZ56" s="30"/>
      <c r="IA56" s="30"/>
      <c r="IB56" s="30"/>
      <c r="IC56" s="30"/>
      <c r="ID56" s="30"/>
      <c r="IE56" s="30"/>
      <c r="IF56" s="30"/>
      <c r="IG56" s="30"/>
      <c r="IH56" s="30"/>
      <c r="II56" s="30"/>
      <c r="IJ56" s="30"/>
      <c r="IK56" s="30"/>
      <c r="IL56" s="30"/>
      <c r="IM56" s="30"/>
      <c r="IN56" s="30"/>
    </row>
  </sheetData>
  <sheetProtection formatCells="0" formatColumns="0" formatRows="0"/>
  <mergeCells count="7">
    <mergeCell ref="A2:J2"/>
    <mergeCell ref="J5:J6"/>
    <mergeCell ref="D5:H5"/>
    <mergeCell ref="I5:I6"/>
    <mergeCell ref="A5:A6"/>
    <mergeCell ref="B5:B6"/>
    <mergeCell ref="C5:C6"/>
  </mergeCells>
  <phoneticPr fontId="1" type="noConversion"/>
  <printOptions horizontalCentered="1"/>
  <pageMargins left="0.62992125984251968" right="0.62992125984251968" top="0.61" bottom="0.78740157480314965" header="0.39370078740157483" footer="0.39370078740157483"/>
  <pageSetup paperSize="9" scale="85" fitToHeight="100" orientation="landscape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3"/>
  <sheetViews>
    <sheetView showGridLines="0" showZeros="0" view="pageBreakPreview" zoomScale="60" zoomScaleNormal="100" workbookViewId="0">
      <selection activeCell="H23" sqref="H23"/>
    </sheetView>
  </sheetViews>
  <sheetFormatPr defaultRowHeight="14.25"/>
  <cols>
    <col min="1" max="1" width="18.875" customWidth="1"/>
    <col min="2" max="17" width="13.875" customWidth="1"/>
    <col min="18" max="18" width="11.75" customWidth="1"/>
  </cols>
  <sheetData>
    <row r="1" spans="1:18" ht="14.25" customHeight="1">
      <c r="A1" s="8" t="s">
        <v>181</v>
      </c>
      <c r="B1" s="8"/>
      <c r="C1" s="8"/>
      <c r="D1" s="8"/>
      <c r="E1" s="8"/>
      <c r="F1" s="8"/>
      <c r="G1" s="8"/>
      <c r="H1" s="8"/>
    </row>
    <row r="2" spans="1:18" ht="22.5" customHeight="1">
      <c r="B2" s="182" t="s">
        <v>246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t="s">
        <v>180</v>
      </c>
    </row>
    <row r="3" spans="1:18" ht="14.25" customHeight="1"/>
    <row r="4" spans="1:18" ht="25.5" customHeight="1">
      <c r="A4" s="186" t="s">
        <v>116</v>
      </c>
      <c r="B4" s="179" t="s">
        <v>103</v>
      </c>
      <c r="C4" s="179" t="s">
        <v>117</v>
      </c>
      <c r="D4" s="179" t="s">
        <v>114</v>
      </c>
      <c r="E4" s="179" t="s">
        <v>118</v>
      </c>
      <c r="F4" s="179" t="s">
        <v>119</v>
      </c>
      <c r="G4" s="179" t="s">
        <v>120</v>
      </c>
      <c r="H4" s="179" t="s">
        <v>121</v>
      </c>
      <c r="I4" s="179" t="s">
        <v>123</v>
      </c>
      <c r="J4" s="179" t="s">
        <v>122</v>
      </c>
      <c r="K4" s="183" t="s">
        <v>169</v>
      </c>
      <c r="L4" s="184"/>
      <c r="M4" s="184"/>
      <c r="N4" s="184"/>
      <c r="O4" s="184"/>
      <c r="P4" s="184"/>
      <c r="Q4" s="185"/>
      <c r="R4" s="181" t="s">
        <v>170</v>
      </c>
    </row>
    <row r="5" spans="1:18" ht="54.75" customHeight="1">
      <c r="A5" s="187"/>
      <c r="B5" s="180"/>
      <c r="C5" s="180"/>
      <c r="D5" s="180"/>
      <c r="E5" s="180"/>
      <c r="F5" s="180"/>
      <c r="G5" s="180"/>
      <c r="H5" s="180"/>
      <c r="I5" s="180"/>
      <c r="J5" s="180"/>
      <c r="K5" s="71" t="s">
        <v>104</v>
      </c>
      <c r="L5" s="71" t="s">
        <v>105</v>
      </c>
      <c r="M5" s="72" t="s">
        <v>106</v>
      </c>
      <c r="N5" s="72" t="s">
        <v>107</v>
      </c>
      <c r="O5" s="72" t="s">
        <v>111</v>
      </c>
      <c r="P5" s="72" t="s">
        <v>108</v>
      </c>
      <c r="Q5" s="72" t="s">
        <v>109</v>
      </c>
      <c r="R5" s="181"/>
    </row>
    <row r="6" spans="1:18" s="76" customFormat="1" ht="24" customHeight="1">
      <c r="A6" s="90" t="s">
        <v>3</v>
      </c>
      <c r="B6" s="102"/>
      <c r="C6" s="103"/>
      <c r="D6" s="102"/>
      <c r="E6" s="100"/>
      <c r="F6" s="100"/>
      <c r="G6" s="102"/>
      <c r="H6" s="102"/>
      <c r="I6" s="102"/>
      <c r="J6" s="102"/>
      <c r="K6" s="104"/>
      <c r="L6" s="104"/>
      <c r="M6" s="104"/>
      <c r="N6" s="104"/>
      <c r="O6" s="104"/>
      <c r="P6" s="104"/>
      <c r="Q6" s="104"/>
      <c r="R6" s="105"/>
    </row>
    <row r="7" spans="1:18" ht="24" customHeight="1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</row>
    <row r="8" spans="1:18" ht="24" customHeight="1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</row>
    <row r="9" spans="1:18" ht="24" customHeight="1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</row>
    <row r="10" spans="1:18" ht="24" customHeight="1">
      <c r="A10" s="106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</row>
    <row r="11" spans="1:18" ht="24" customHeight="1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</row>
    <row r="12" spans="1:18" ht="24" customHeight="1">
      <c r="A12" s="106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</row>
    <row r="13" spans="1:18" ht="24" customHeight="1">
      <c r="A13" s="106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</row>
  </sheetData>
  <sheetProtection formatCells="0" formatColumns="0" formatRows="0"/>
  <mergeCells count="13">
    <mergeCell ref="A4:A5"/>
    <mergeCell ref="B4:B5"/>
    <mergeCell ref="C4:C5"/>
    <mergeCell ref="D4:D5"/>
    <mergeCell ref="E4:E5"/>
    <mergeCell ref="I4:I5"/>
    <mergeCell ref="J4:J5"/>
    <mergeCell ref="R4:R5"/>
    <mergeCell ref="B2:Q2"/>
    <mergeCell ref="K4:Q4"/>
    <mergeCell ref="F4:F5"/>
    <mergeCell ref="G4:G5"/>
    <mergeCell ref="H4:H5"/>
  </mergeCells>
  <phoneticPr fontId="1" type="noConversion"/>
  <pageMargins left="0.75" right="0.75" top="1" bottom="1" header="0.5" footer="0.5"/>
  <pageSetup paperSize="9" scale="4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IQ9"/>
  <sheetViews>
    <sheetView showGridLines="0" showZeros="0" zoomScaleNormal="100" workbookViewId="0">
      <selection activeCell="A2" sqref="A2:O2"/>
    </sheetView>
  </sheetViews>
  <sheetFormatPr defaultRowHeight="14.25"/>
  <cols>
    <col min="1" max="1" width="23.125" customWidth="1"/>
    <col min="2" max="15" width="8.625" customWidth="1"/>
  </cols>
  <sheetData>
    <row r="1" spans="1:251" ht="14.25" customHeight="1">
      <c r="A1" s="7" t="s">
        <v>1</v>
      </c>
      <c r="B1" s="1"/>
      <c r="C1" s="1"/>
      <c r="D1" s="2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51" ht="27" customHeight="1">
      <c r="A2" s="145" t="s">
        <v>233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2"/>
      <c r="Q2" s="2"/>
      <c r="R2" s="2"/>
      <c r="S2" s="2"/>
      <c r="T2" s="2"/>
      <c r="U2" s="2"/>
      <c r="V2" s="2"/>
      <c r="W2" s="2"/>
    </row>
    <row r="3" spans="1:251" ht="14.25" customHeight="1">
      <c r="A3" s="4"/>
      <c r="B3" s="4"/>
      <c r="C3" s="4"/>
      <c r="D3" s="4"/>
      <c r="E3" s="5"/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51" s="28" customFormat="1" ht="17.25" customHeight="1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7" t="s">
        <v>0</v>
      </c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</row>
    <row r="5" spans="1:251" ht="21" customHeight="1">
      <c r="A5" s="147" t="s">
        <v>7</v>
      </c>
      <c r="B5" s="149" t="s">
        <v>3</v>
      </c>
      <c r="C5" s="150" t="s">
        <v>56</v>
      </c>
      <c r="D5" s="151"/>
      <c r="E5" s="151"/>
      <c r="F5" s="151"/>
      <c r="G5" s="152"/>
      <c r="H5" s="142" t="s">
        <v>54</v>
      </c>
      <c r="I5" s="142" t="s">
        <v>55</v>
      </c>
      <c r="J5" s="142" t="s">
        <v>74</v>
      </c>
      <c r="K5" s="22" t="s">
        <v>8</v>
      </c>
      <c r="L5" s="22"/>
      <c r="M5" s="22"/>
      <c r="N5" s="22"/>
      <c r="O5" s="22"/>
      <c r="P5" s="29"/>
    </row>
    <row r="6" spans="1:251" ht="76.5" customHeight="1">
      <c r="A6" s="148"/>
      <c r="B6" s="149"/>
      <c r="C6" s="21" t="s">
        <v>57</v>
      </c>
      <c r="D6" s="21" t="s">
        <v>12</v>
      </c>
      <c r="E6" s="21" t="s">
        <v>4</v>
      </c>
      <c r="F6" s="21" t="s">
        <v>5</v>
      </c>
      <c r="G6" s="21" t="s">
        <v>13</v>
      </c>
      <c r="H6" s="143"/>
      <c r="I6" s="143"/>
      <c r="J6" s="144"/>
      <c r="K6" s="23" t="s">
        <v>3</v>
      </c>
      <c r="L6" s="23" t="s">
        <v>9</v>
      </c>
      <c r="M6" s="24" t="s">
        <v>10</v>
      </c>
      <c r="N6" s="24" t="s">
        <v>19</v>
      </c>
      <c r="O6" s="23" t="s">
        <v>11</v>
      </c>
      <c r="P6" s="28"/>
    </row>
    <row r="7" spans="1:251" s="76" customFormat="1" ht="24" customHeight="1">
      <c r="A7" s="73" t="s">
        <v>3</v>
      </c>
      <c r="B7" s="74">
        <f>C7+J7</f>
        <v>307.29000000000002</v>
      </c>
      <c r="C7" s="74">
        <f>SUM(D7:G7)</f>
        <v>297.29000000000002</v>
      </c>
      <c r="D7" s="75">
        <v>259.29000000000002</v>
      </c>
      <c r="E7" s="74"/>
      <c r="F7" s="74">
        <v>38</v>
      </c>
      <c r="G7" s="74"/>
      <c r="H7" s="74"/>
      <c r="I7" s="74"/>
      <c r="J7" s="74">
        <v>10</v>
      </c>
      <c r="K7" s="74">
        <f>SUM(L7:O7)</f>
        <v>307.29000000000002</v>
      </c>
      <c r="L7" s="74">
        <v>198.16</v>
      </c>
      <c r="M7" s="74">
        <v>28.03</v>
      </c>
      <c r="N7" s="74">
        <v>33.1</v>
      </c>
      <c r="O7" s="74">
        <v>48</v>
      </c>
    </row>
    <row r="8" spans="1:251">
      <c r="A8" s="120" t="s">
        <v>224</v>
      </c>
      <c r="B8" s="74">
        <f t="shared" ref="B8:B9" si="0">C8+J8</f>
        <v>307.29000000000002</v>
      </c>
      <c r="C8" s="74">
        <f t="shared" ref="C8:C9" si="1">SUM(D8:G8)</f>
        <v>297.29000000000002</v>
      </c>
      <c r="D8" s="75">
        <v>259.29000000000002</v>
      </c>
      <c r="E8" s="74"/>
      <c r="F8" s="74">
        <v>38</v>
      </c>
      <c r="G8" s="74"/>
      <c r="H8" s="74"/>
      <c r="I8" s="74"/>
      <c r="J8" s="74">
        <v>10</v>
      </c>
      <c r="K8" s="74">
        <f t="shared" ref="K8:K9" si="2">SUM(L8:O8)</f>
        <v>307.29000000000002</v>
      </c>
      <c r="L8" s="74">
        <v>198.16</v>
      </c>
      <c r="M8" s="74">
        <v>28.03</v>
      </c>
      <c r="N8" s="74">
        <v>33.1</v>
      </c>
      <c r="O8" s="74">
        <v>48</v>
      </c>
    </row>
    <row r="9" spans="1:251">
      <c r="A9" s="120" t="s">
        <v>225</v>
      </c>
      <c r="B9" s="74">
        <f t="shared" si="0"/>
        <v>307.29000000000002</v>
      </c>
      <c r="C9" s="74">
        <f t="shared" si="1"/>
        <v>297.29000000000002</v>
      </c>
      <c r="D9" s="75">
        <v>259.29000000000002</v>
      </c>
      <c r="E9" s="74"/>
      <c r="F9" s="74">
        <v>38</v>
      </c>
      <c r="G9" s="74"/>
      <c r="H9" s="74"/>
      <c r="I9" s="74"/>
      <c r="J9" s="74">
        <v>10</v>
      </c>
      <c r="K9" s="74">
        <f t="shared" si="2"/>
        <v>307.29000000000002</v>
      </c>
      <c r="L9" s="74">
        <v>198.16</v>
      </c>
      <c r="M9" s="74">
        <v>28.03</v>
      </c>
      <c r="N9" s="74">
        <v>33.1</v>
      </c>
      <c r="O9" s="74">
        <v>48</v>
      </c>
    </row>
  </sheetData>
  <sheetProtection formatCells="0" formatColumns="0" formatRows="0"/>
  <mergeCells count="7">
    <mergeCell ref="I5:I6"/>
    <mergeCell ref="J5:J6"/>
    <mergeCell ref="A2:O2"/>
    <mergeCell ref="A5:A6"/>
    <mergeCell ref="B5:B6"/>
    <mergeCell ref="C5:G5"/>
    <mergeCell ref="H5:H6"/>
  </mergeCells>
  <phoneticPr fontId="1" type="noConversion"/>
  <printOptions horizontalCentered="1"/>
  <pageMargins left="0.59" right="0.74803149606299213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J27"/>
  <sheetViews>
    <sheetView showGridLines="0" showZeros="0" zoomScaleNormal="100" workbookViewId="0">
      <selection activeCell="A8" sqref="A8:J27"/>
    </sheetView>
  </sheetViews>
  <sheetFormatPr defaultColWidth="6.875" defaultRowHeight="12.75" customHeight="1"/>
  <cols>
    <col min="1" max="1" width="34.5" style="11" customWidth="1"/>
    <col min="2" max="10" width="10.75" style="11" customWidth="1"/>
    <col min="11" max="248" width="6.875" style="11" customWidth="1"/>
    <col min="249" max="16384" width="6.875" style="11"/>
  </cols>
  <sheetData>
    <row r="1" spans="1:10" ht="24.75" customHeight="1">
      <c r="A1" s="64" t="s">
        <v>20</v>
      </c>
    </row>
    <row r="2" spans="1:10" ht="27.75" customHeight="1">
      <c r="A2" s="153" t="s">
        <v>234</v>
      </c>
      <c r="B2" s="154"/>
      <c r="C2" s="154"/>
      <c r="D2" s="154"/>
      <c r="E2" s="154"/>
      <c r="F2" s="154"/>
      <c r="G2" s="154"/>
      <c r="H2" s="154"/>
      <c r="I2" s="154"/>
      <c r="J2" s="154"/>
    </row>
    <row r="3" spans="1:10" ht="16.5" customHeight="1">
      <c r="A3" s="12"/>
      <c r="B3" s="13"/>
      <c r="C3" s="13"/>
      <c r="D3" s="13"/>
      <c r="E3" s="14"/>
      <c r="F3" s="14"/>
      <c r="G3" s="14"/>
      <c r="H3" s="14"/>
      <c r="I3" s="14"/>
    </row>
    <row r="4" spans="1:10" ht="16.5" customHeight="1">
      <c r="A4" s="15"/>
      <c r="B4" s="15"/>
      <c r="C4" s="15"/>
      <c r="D4" s="15"/>
      <c r="E4" s="16"/>
      <c r="F4" s="16"/>
      <c r="G4" s="17"/>
      <c r="H4" s="17"/>
      <c r="J4" s="58" t="s">
        <v>2</v>
      </c>
    </row>
    <row r="5" spans="1:10" ht="28.5" customHeight="1">
      <c r="A5" s="149" t="s">
        <v>21</v>
      </c>
      <c r="B5" s="149" t="s">
        <v>3</v>
      </c>
      <c r="C5" s="150" t="s">
        <v>56</v>
      </c>
      <c r="D5" s="151"/>
      <c r="E5" s="151"/>
      <c r="F5" s="151"/>
      <c r="G5" s="152"/>
      <c r="H5" s="142" t="s">
        <v>54</v>
      </c>
      <c r="I5" s="142" t="s">
        <v>55</v>
      </c>
      <c r="J5" s="142" t="s">
        <v>75</v>
      </c>
    </row>
    <row r="6" spans="1:10" ht="28.5" customHeight="1">
      <c r="A6" s="149"/>
      <c r="B6" s="149"/>
      <c r="C6" s="142" t="s">
        <v>57</v>
      </c>
      <c r="D6" s="142" t="s">
        <v>12</v>
      </c>
      <c r="E6" s="142" t="s">
        <v>4</v>
      </c>
      <c r="F6" s="142" t="s">
        <v>5</v>
      </c>
      <c r="G6" s="142" t="s">
        <v>13</v>
      </c>
      <c r="H6" s="143"/>
      <c r="I6" s="143"/>
      <c r="J6" s="143"/>
    </row>
    <row r="7" spans="1:10" ht="28.5" customHeight="1">
      <c r="A7" s="149"/>
      <c r="B7" s="149"/>
      <c r="C7" s="144"/>
      <c r="D7" s="144"/>
      <c r="E7" s="144"/>
      <c r="F7" s="144"/>
      <c r="G7" s="144"/>
      <c r="H7" s="144"/>
      <c r="I7" s="144"/>
      <c r="J7" s="144"/>
    </row>
    <row r="8" spans="1:10" s="77" customFormat="1" ht="25.5" customHeight="1">
      <c r="A8" s="188" t="s">
        <v>3</v>
      </c>
      <c r="B8" s="190">
        <v>307.29000000000002</v>
      </c>
      <c r="C8" s="190">
        <v>297.29000000000002</v>
      </c>
      <c r="D8" s="191">
        <v>259.29000000000002</v>
      </c>
      <c r="E8" s="191">
        <v>0</v>
      </c>
      <c r="F8" s="190">
        <v>38</v>
      </c>
      <c r="G8" s="190">
        <v>0</v>
      </c>
      <c r="H8" s="190">
        <v>0</v>
      </c>
      <c r="I8" s="190">
        <v>0</v>
      </c>
      <c r="J8" s="189">
        <v>10</v>
      </c>
    </row>
    <row r="9" spans="1:10" ht="12.75" customHeight="1">
      <c r="A9" s="188" t="s">
        <v>206</v>
      </c>
      <c r="B9" s="190">
        <v>135.72999999999999</v>
      </c>
      <c r="C9" s="190">
        <v>135.72999999999999</v>
      </c>
      <c r="D9" s="191">
        <v>135.72999999999999</v>
      </c>
      <c r="E9" s="191">
        <v>0</v>
      </c>
      <c r="F9" s="190">
        <v>0</v>
      </c>
      <c r="G9" s="190">
        <v>0</v>
      </c>
      <c r="H9" s="190">
        <v>0</v>
      </c>
      <c r="I9" s="190">
        <v>0</v>
      </c>
      <c r="J9" s="189">
        <v>0</v>
      </c>
    </row>
    <row r="10" spans="1:10" ht="29.25" customHeight="1">
      <c r="A10" s="188" t="s">
        <v>207</v>
      </c>
      <c r="B10" s="190">
        <v>135.72999999999999</v>
      </c>
      <c r="C10" s="190">
        <v>135.72999999999999</v>
      </c>
      <c r="D10" s="191">
        <v>135.72999999999999</v>
      </c>
      <c r="E10" s="191">
        <v>0</v>
      </c>
      <c r="F10" s="190">
        <v>0</v>
      </c>
      <c r="G10" s="190">
        <v>0</v>
      </c>
      <c r="H10" s="190">
        <v>0</v>
      </c>
      <c r="I10" s="190">
        <v>0</v>
      </c>
      <c r="J10" s="189">
        <v>0</v>
      </c>
    </row>
    <row r="11" spans="1:10" ht="12.75" customHeight="1">
      <c r="A11" s="188" t="s">
        <v>208</v>
      </c>
      <c r="B11" s="190">
        <v>135.72999999999999</v>
      </c>
      <c r="C11" s="190">
        <v>135.72999999999999</v>
      </c>
      <c r="D11" s="191">
        <v>135.72999999999999</v>
      </c>
      <c r="E11" s="191">
        <v>0</v>
      </c>
      <c r="F11" s="190">
        <v>0</v>
      </c>
      <c r="G11" s="190">
        <v>0</v>
      </c>
      <c r="H11" s="190">
        <v>0</v>
      </c>
      <c r="I11" s="190">
        <v>0</v>
      </c>
      <c r="J11" s="189">
        <v>0</v>
      </c>
    </row>
    <row r="12" spans="1:10" ht="12.75" customHeight="1">
      <c r="A12" s="188" t="s">
        <v>209</v>
      </c>
      <c r="B12" s="190">
        <v>26.53</v>
      </c>
      <c r="C12" s="190">
        <v>26.53</v>
      </c>
      <c r="D12" s="191">
        <v>26.53</v>
      </c>
      <c r="E12" s="191">
        <v>0</v>
      </c>
      <c r="F12" s="190">
        <v>0</v>
      </c>
      <c r="G12" s="190">
        <v>0</v>
      </c>
      <c r="H12" s="190">
        <v>0</v>
      </c>
      <c r="I12" s="190">
        <v>0</v>
      </c>
      <c r="J12" s="189">
        <v>0</v>
      </c>
    </row>
    <row r="13" spans="1:10" ht="12.75" customHeight="1">
      <c r="A13" s="188" t="s">
        <v>210</v>
      </c>
      <c r="B13" s="190">
        <v>26.53</v>
      </c>
      <c r="C13" s="190">
        <v>26.53</v>
      </c>
      <c r="D13" s="191">
        <v>26.53</v>
      </c>
      <c r="E13" s="191">
        <v>0</v>
      </c>
      <c r="F13" s="190">
        <v>0</v>
      </c>
      <c r="G13" s="190">
        <v>0</v>
      </c>
      <c r="H13" s="190">
        <v>0</v>
      </c>
      <c r="I13" s="190">
        <v>0</v>
      </c>
      <c r="J13" s="189">
        <v>0</v>
      </c>
    </row>
    <row r="14" spans="1:10" ht="12.75" customHeight="1">
      <c r="A14" s="188" t="s">
        <v>211</v>
      </c>
      <c r="B14" s="190">
        <v>26.53</v>
      </c>
      <c r="C14" s="190">
        <v>26.53</v>
      </c>
      <c r="D14" s="191">
        <v>26.53</v>
      </c>
      <c r="E14" s="191">
        <v>0</v>
      </c>
      <c r="F14" s="190">
        <v>0</v>
      </c>
      <c r="G14" s="190">
        <v>0</v>
      </c>
      <c r="H14" s="190">
        <v>0</v>
      </c>
      <c r="I14" s="190">
        <v>0</v>
      </c>
      <c r="J14" s="189">
        <v>0</v>
      </c>
    </row>
    <row r="15" spans="1:10" ht="12.75" customHeight="1">
      <c r="A15" s="188" t="s">
        <v>212</v>
      </c>
      <c r="B15" s="190">
        <v>20.78</v>
      </c>
      <c r="C15" s="190">
        <v>20.78</v>
      </c>
      <c r="D15" s="191">
        <v>20.78</v>
      </c>
      <c r="E15" s="191">
        <v>0</v>
      </c>
      <c r="F15" s="190">
        <v>0</v>
      </c>
      <c r="G15" s="190">
        <v>0</v>
      </c>
      <c r="H15" s="190">
        <v>0</v>
      </c>
      <c r="I15" s="190">
        <v>0</v>
      </c>
      <c r="J15" s="189">
        <v>0</v>
      </c>
    </row>
    <row r="16" spans="1:10" ht="12.75" customHeight="1">
      <c r="A16" s="188" t="s">
        <v>213</v>
      </c>
      <c r="B16" s="190">
        <v>20.78</v>
      </c>
      <c r="C16" s="190">
        <v>20.78</v>
      </c>
      <c r="D16" s="191">
        <v>20.78</v>
      </c>
      <c r="E16" s="191">
        <v>0</v>
      </c>
      <c r="F16" s="190">
        <v>0</v>
      </c>
      <c r="G16" s="190">
        <v>0</v>
      </c>
      <c r="H16" s="190">
        <v>0</v>
      </c>
      <c r="I16" s="190">
        <v>0</v>
      </c>
      <c r="J16" s="189">
        <v>0</v>
      </c>
    </row>
    <row r="17" spans="1:10" ht="12.75" customHeight="1">
      <c r="A17" s="188" t="s">
        <v>214</v>
      </c>
      <c r="B17" s="190">
        <v>8.81</v>
      </c>
      <c r="C17" s="190">
        <v>8.81</v>
      </c>
      <c r="D17" s="191">
        <v>8.81</v>
      </c>
      <c r="E17" s="191">
        <v>0</v>
      </c>
      <c r="F17" s="190">
        <v>0</v>
      </c>
      <c r="G17" s="190">
        <v>0</v>
      </c>
      <c r="H17" s="190">
        <v>0</v>
      </c>
      <c r="I17" s="190">
        <v>0</v>
      </c>
      <c r="J17" s="189">
        <v>0</v>
      </c>
    </row>
    <row r="18" spans="1:10" ht="12.75" customHeight="1">
      <c r="A18" s="188" t="s">
        <v>215</v>
      </c>
      <c r="B18" s="190">
        <v>11.97</v>
      </c>
      <c r="C18" s="190">
        <v>11.97</v>
      </c>
      <c r="D18" s="191">
        <v>11.97</v>
      </c>
      <c r="E18" s="191">
        <v>0</v>
      </c>
      <c r="F18" s="190">
        <v>0</v>
      </c>
      <c r="G18" s="190">
        <v>0</v>
      </c>
      <c r="H18" s="190">
        <v>0</v>
      </c>
      <c r="I18" s="190">
        <v>0</v>
      </c>
      <c r="J18" s="189">
        <v>0</v>
      </c>
    </row>
    <row r="19" spans="1:10" ht="12.75" customHeight="1">
      <c r="A19" s="188" t="s">
        <v>205</v>
      </c>
      <c r="B19" s="190">
        <v>109.13</v>
      </c>
      <c r="C19" s="190">
        <v>99.13</v>
      </c>
      <c r="D19" s="191">
        <v>61.13</v>
      </c>
      <c r="E19" s="191">
        <v>0</v>
      </c>
      <c r="F19" s="190">
        <v>38</v>
      </c>
      <c r="G19" s="190">
        <v>0</v>
      </c>
      <c r="H19" s="190">
        <v>0</v>
      </c>
      <c r="I19" s="190">
        <v>0</v>
      </c>
      <c r="J19" s="189">
        <v>10</v>
      </c>
    </row>
    <row r="20" spans="1:10" ht="12.75" customHeight="1">
      <c r="A20" s="188" t="s">
        <v>216</v>
      </c>
      <c r="B20" s="190">
        <v>109.13</v>
      </c>
      <c r="C20" s="190">
        <v>99.13</v>
      </c>
      <c r="D20" s="191">
        <v>61.13</v>
      </c>
      <c r="E20" s="191">
        <v>0</v>
      </c>
      <c r="F20" s="190">
        <v>38</v>
      </c>
      <c r="G20" s="190">
        <v>0</v>
      </c>
      <c r="H20" s="190">
        <v>0</v>
      </c>
      <c r="I20" s="190">
        <v>0</v>
      </c>
      <c r="J20" s="189">
        <v>10</v>
      </c>
    </row>
    <row r="21" spans="1:10" ht="12.75" customHeight="1">
      <c r="A21" s="188" t="s">
        <v>217</v>
      </c>
      <c r="B21" s="190">
        <v>61.13</v>
      </c>
      <c r="C21" s="190">
        <v>61.13</v>
      </c>
      <c r="D21" s="191">
        <v>61.13</v>
      </c>
      <c r="E21" s="191">
        <v>0</v>
      </c>
      <c r="F21" s="190">
        <v>0</v>
      </c>
      <c r="G21" s="190">
        <v>0</v>
      </c>
      <c r="H21" s="190">
        <v>0</v>
      </c>
      <c r="I21" s="190">
        <v>0</v>
      </c>
      <c r="J21" s="189">
        <v>0</v>
      </c>
    </row>
    <row r="22" spans="1:10" ht="12.75" customHeight="1">
      <c r="A22" s="188" t="s">
        <v>218</v>
      </c>
      <c r="B22" s="190">
        <v>21</v>
      </c>
      <c r="C22" s="190">
        <v>21</v>
      </c>
      <c r="D22" s="191">
        <v>0</v>
      </c>
      <c r="E22" s="191">
        <v>0</v>
      </c>
      <c r="F22" s="190">
        <v>21</v>
      </c>
      <c r="G22" s="190">
        <v>0</v>
      </c>
      <c r="H22" s="190">
        <v>0</v>
      </c>
      <c r="I22" s="190">
        <v>0</v>
      </c>
      <c r="J22" s="189">
        <v>0</v>
      </c>
    </row>
    <row r="23" spans="1:10" ht="12.75" customHeight="1">
      <c r="A23" s="188" t="s">
        <v>219</v>
      </c>
      <c r="B23" s="190">
        <v>20</v>
      </c>
      <c r="C23" s="190">
        <v>10</v>
      </c>
      <c r="D23" s="191">
        <v>0</v>
      </c>
      <c r="E23" s="191">
        <v>0</v>
      </c>
      <c r="F23" s="190">
        <v>10</v>
      </c>
      <c r="G23" s="190">
        <v>0</v>
      </c>
      <c r="H23" s="190">
        <v>0</v>
      </c>
      <c r="I23" s="190">
        <v>0</v>
      </c>
      <c r="J23" s="189">
        <v>10</v>
      </c>
    </row>
    <row r="24" spans="1:10" ht="12.75" customHeight="1">
      <c r="A24" s="188" t="s">
        <v>220</v>
      </c>
      <c r="B24" s="190">
        <v>7</v>
      </c>
      <c r="C24" s="190">
        <v>7</v>
      </c>
      <c r="D24" s="191">
        <v>0</v>
      </c>
      <c r="E24" s="191">
        <v>0</v>
      </c>
      <c r="F24" s="190">
        <v>7</v>
      </c>
      <c r="G24" s="190">
        <v>0</v>
      </c>
      <c r="H24" s="190">
        <v>0</v>
      </c>
      <c r="I24" s="190">
        <v>0</v>
      </c>
      <c r="J24" s="189">
        <v>0</v>
      </c>
    </row>
    <row r="25" spans="1:10" ht="12.75" customHeight="1">
      <c r="A25" s="188" t="s">
        <v>221</v>
      </c>
      <c r="B25" s="190">
        <v>15.12</v>
      </c>
      <c r="C25" s="190">
        <v>15.12</v>
      </c>
      <c r="D25" s="191">
        <v>15.12</v>
      </c>
      <c r="E25" s="191">
        <v>0</v>
      </c>
      <c r="F25" s="190">
        <v>0</v>
      </c>
      <c r="G25" s="190">
        <v>0</v>
      </c>
      <c r="H25" s="190">
        <v>0</v>
      </c>
      <c r="I25" s="190">
        <v>0</v>
      </c>
      <c r="J25" s="189">
        <v>0</v>
      </c>
    </row>
    <row r="26" spans="1:10" ht="12.75" customHeight="1">
      <c r="A26" s="188" t="s">
        <v>222</v>
      </c>
      <c r="B26" s="190">
        <v>15.12</v>
      </c>
      <c r="C26" s="190">
        <v>15.12</v>
      </c>
      <c r="D26" s="191">
        <v>15.12</v>
      </c>
      <c r="E26" s="191">
        <v>0</v>
      </c>
      <c r="F26" s="190">
        <v>0</v>
      </c>
      <c r="G26" s="190">
        <v>0</v>
      </c>
      <c r="H26" s="190">
        <v>0</v>
      </c>
      <c r="I26" s="190">
        <v>0</v>
      </c>
      <c r="J26" s="189">
        <v>0</v>
      </c>
    </row>
    <row r="27" spans="1:10" ht="12.75" customHeight="1">
      <c r="A27" s="188" t="s">
        <v>223</v>
      </c>
      <c r="B27" s="190">
        <v>15.12</v>
      </c>
      <c r="C27" s="190">
        <v>15.12</v>
      </c>
      <c r="D27" s="191">
        <v>15.12</v>
      </c>
      <c r="E27" s="191">
        <v>0</v>
      </c>
      <c r="F27" s="190">
        <v>0</v>
      </c>
      <c r="G27" s="190">
        <v>0</v>
      </c>
      <c r="H27" s="190">
        <v>0</v>
      </c>
      <c r="I27" s="190">
        <v>0</v>
      </c>
      <c r="J27" s="189">
        <v>0</v>
      </c>
    </row>
  </sheetData>
  <sheetProtection formatCells="0" formatColumns="0" formatRows="0"/>
  <mergeCells count="12">
    <mergeCell ref="B5:B7"/>
    <mergeCell ref="C5:G5"/>
    <mergeCell ref="C6:C7"/>
    <mergeCell ref="H5:H7"/>
    <mergeCell ref="A2:J2"/>
    <mergeCell ref="I5:I7"/>
    <mergeCell ref="D6:D7"/>
    <mergeCell ref="E6:E7"/>
    <mergeCell ref="F6:F7"/>
    <mergeCell ref="G6:G7"/>
    <mergeCell ref="J5:J7"/>
    <mergeCell ref="A5:A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scale="90" fitToHeight="100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7"/>
  <dimension ref="A1:G27"/>
  <sheetViews>
    <sheetView showGridLines="0" showZeros="0" zoomScaleNormal="100" workbookViewId="0">
      <selection activeCell="A2" sqref="A2:G2"/>
    </sheetView>
  </sheetViews>
  <sheetFormatPr defaultColWidth="6.875" defaultRowHeight="12.75" customHeight="1"/>
  <cols>
    <col min="1" max="1" width="36.875" style="11" customWidth="1"/>
    <col min="2" max="7" width="15.75" style="11" customWidth="1"/>
    <col min="8" max="245" width="6.875" style="11" customWidth="1"/>
    <col min="246" max="16384" width="6.875" style="11"/>
  </cols>
  <sheetData>
    <row r="1" spans="1:7" ht="24.75" customHeight="1">
      <c r="A1" s="64" t="s">
        <v>76</v>
      </c>
    </row>
    <row r="2" spans="1:7" ht="27.75" customHeight="1">
      <c r="A2" s="153" t="s">
        <v>235</v>
      </c>
      <c r="B2" s="154"/>
      <c r="C2" s="154"/>
      <c r="D2" s="154"/>
      <c r="E2" s="154"/>
      <c r="F2" s="154"/>
      <c r="G2" s="154"/>
    </row>
    <row r="3" spans="1:7" ht="16.5" customHeight="1">
      <c r="A3" s="12"/>
      <c r="B3" s="13"/>
      <c r="C3" s="13"/>
      <c r="D3" s="13"/>
      <c r="E3" s="14"/>
      <c r="F3" s="14"/>
      <c r="G3" s="14"/>
    </row>
    <row r="4" spans="1:7" ht="16.5" customHeight="1">
      <c r="A4" s="15"/>
      <c r="B4" s="15"/>
      <c r="C4" s="15"/>
      <c r="D4" s="15"/>
      <c r="E4" s="16"/>
      <c r="F4" s="16"/>
      <c r="G4" s="58" t="s">
        <v>2</v>
      </c>
    </row>
    <row r="5" spans="1:7" ht="28.5" customHeight="1">
      <c r="A5" s="149" t="s">
        <v>58</v>
      </c>
      <c r="B5" s="149" t="s">
        <v>3</v>
      </c>
      <c r="C5" s="150" t="s">
        <v>60</v>
      </c>
      <c r="D5" s="151"/>
      <c r="E5" s="151"/>
      <c r="F5" s="151"/>
      <c r="G5" s="157" t="s">
        <v>11</v>
      </c>
    </row>
    <row r="6" spans="1:7" ht="28.5" customHeight="1">
      <c r="A6" s="149"/>
      <c r="B6" s="149"/>
      <c r="C6" s="142" t="s">
        <v>59</v>
      </c>
      <c r="D6" s="142" t="s">
        <v>61</v>
      </c>
      <c r="E6" s="142" t="s">
        <v>62</v>
      </c>
      <c r="F6" s="155" t="s">
        <v>63</v>
      </c>
      <c r="G6" s="157"/>
    </row>
    <row r="7" spans="1:7" ht="28.5" customHeight="1">
      <c r="A7" s="149"/>
      <c r="B7" s="149"/>
      <c r="C7" s="144"/>
      <c r="D7" s="144"/>
      <c r="E7" s="144"/>
      <c r="F7" s="156"/>
      <c r="G7" s="157"/>
    </row>
    <row r="8" spans="1:7" s="77" customFormat="1" ht="22.5" customHeight="1">
      <c r="A8" s="78" t="s">
        <v>3</v>
      </c>
      <c r="B8" s="79">
        <f>C8+G8</f>
        <v>307.29000000000002</v>
      </c>
      <c r="C8" s="79">
        <f>SUM(D8:F8)</f>
        <v>259.29000000000002</v>
      </c>
      <c r="D8" s="119">
        <f>D9+D12+D15+D25+D19</f>
        <v>198.16</v>
      </c>
      <c r="E8" s="119">
        <f t="shared" ref="E8:G8" si="0">E9+E12+E15+E25+E19</f>
        <v>28.03</v>
      </c>
      <c r="F8" s="119">
        <f t="shared" si="0"/>
        <v>33.1</v>
      </c>
      <c r="G8" s="119">
        <f t="shared" si="0"/>
        <v>48</v>
      </c>
    </row>
    <row r="9" spans="1:7" ht="12.75" customHeight="1">
      <c r="A9" s="125" t="s">
        <v>206</v>
      </c>
      <c r="B9" s="124">
        <v>135.72999999999999</v>
      </c>
      <c r="C9" s="123">
        <v>135.72999999999999</v>
      </c>
      <c r="D9" s="123">
        <v>135.72999999999999</v>
      </c>
      <c r="E9" s="123">
        <v>0</v>
      </c>
      <c r="F9" s="123">
        <v>0</v>
      </c>
      <c r="G9" s="123">
        <v>0</v>
      </c>
    </row>
    <row r="10" spans="1:7" ht="12.75" customHeight="1">
      <c r="A10" s="125" t="s">
        <v>207</v>
      </c>
      <c r="B10" s="124">
        <v>135.72999999999999</v>
      </c>
      <c r="C10" s="123">
        <v>135.72999999999999</v>
      </c>
      <c r="D10" s="123">
        <v>135.72999999999999</v>
      </c>
      <c r="E10" s="123">
        <v>0</v>
      </c>
      <c r="F10" s="123">
        <v>0</v>
      </c>
      <c r="G10" s="123">
        <v>0</v>
      </c>
    </row>
    <row r="11" spans="1:7" ht="12.75" customHeight="1">
      <c r="A11" s="125" t="s">
        <v>208</v>
      </c>
      <c r="B11" s="124">
        <v>135.72999999999999</v>
      </c>
      <c r="C11" s="123">
        <v>135.72999999999999</v>
      </c>
      <c r="D11" s="123">
        <v>135.72999999999999</v>
      </c>
      <c r="E11" s="123">
        <v>0</v>
      </c>
      <c r="F11" s="123">
        <v>0</v>
      </c>
      <c r="G11" s="123">
        <v>0</v>
      </c>
    </row>
    <row r="12" spans="1:7" ht="12.75" customHeight="1">
      <c r="A12" s="125" t="s">
        <v>209</v>
      </c>
      <c r="B12" s="124">
        <v>26.53</v>
      </c>
      <c r="C12" s="123">
        <v>26.53</v>
      </c>
      <c r="D12" s="123">
        <v>26.53</v>
      </c>
      <c r="E12" s="123">
        <v>0</v>
      </c>
      <c r="F12" s="123">
        <v>0</v>
      </c>
      <c r="G12" s="123">
        <v>0</v>
      </c>
    </row>
    <row r="13" spans="1:7" ht="12.75" customHeight="1">
      <c r="A13" s="125" t="s">
        <v>210</v>
      </c>
      <c r="B13" s="124">
        <v>26.53</v>
      </c>
      <c r="C13" s="123">
        <v>26.53</v>
      </c>
      <c r="D13" s="123">
        <v>26.53</v>
      </c>
      <c r="E13" s="123">
        <v>0</v>
      </c>
      <c r="F13" s="123">
        <v>0</v>
      </c>
      <c r="G13" s="123">
        <v>0</v>
      </c>
    </row>
    <row r="14" spans="1:7" ht="12.75" customHeight="1">
      <c r="A14" s="125" t="s">
        <v>211</v>
      </c>
      <c r="B14" s="124">
        <v>26.53</v>
      </c>
      <c r="C14" s="123">
        <v>26.53</v>
      </c>
      <c r="D14" s="123">
        <v>26.53</v>
      </c>
      <c r="E14" s="123">
        <v>0</v>
      </c>
      <c r="F14" s="123">
        <v>0</v>
      </c>
      <c r="G14" s="123">
        <v>0</v>
      </c>
    </row>
    <row r="15" spans="1:7" ht="12.75" customHeight="1">
      <c r="A15" s="129" t="s">
        <v>228</v>
      </c>
      <c r="B15" s="124">
        <v>20.78</v>
      </c>
      <c r="C15" s="123">
        <v>20.78</v>
      </c>
      <c r="D15" s="123">
        <v>20.78</v>
      </c>
      <c r="E15" s="123">
        <v>0</v>
      </c>
      <c r="F15" s="123">
        <v>0</v>
      </c>
      <c r="G15" s="123">
        <v>0</v>
      </c>
    </row>
    <row r="16" spans="1:7" ht="12.75" customHeight="1">
      <c r="A16" s="129" t="s">
        <v>229</v>
      </c>
      <c r="B16" s="124">
        <v>20.78</v>
      </c>
      <c r="C16" s="123">
        <v>20.78</v>
      </c>
      <c r="D16" s="123">
        <v>20.78</v>
      </c>
      <c r="E16" s="123">
        <v>0</v>
      </c>
      <c r="F16" s="123">
        <v>0</v>
      </c>
      <c r="G16" s="123">
        <v>0</v>
      </c>
    </row>
    <row r="17" spans="1:7" ht="12.75" customHeight="1">
      <c r="A17" s="129" t="s">
        <v>230</v>
      </c>
      <c r="B17" s="124">
        <v>8.81</v>
      </c>
      <c r="C17" s="123">
        <v>8.81</v>
      </c>
      <c r="D17" s="123">
        <v>8.81</v>
      </c>
      <c r="E17" s="123">
        <v>0</v>
      </c>
      <c r="F17" s="123">
        <v>0</v>
      </c>
      <c r="G17" s="123">
        <v>0</v>
      </c>
    </row>
    <row r="18" spans="1:7" ht="12.75" customHeight="1">
      <c r="A18" s="129" t="s">
        <v>231</v>
      </c>
      <c r="B18" s="124">
        <v>11.97</v>
      </c>
      <c r="C18" s="123">
        <v>11.97</v>
      </c>
      <c r="D18" s="123">
        <v>11.97</v>
      </c>
      <c r="E18" s="123">
        <v>0</v>
      </c>
      <c r="F18" s="123">
        <v>0</v>
      </c>
      <c r="G18" s="123">
        <v>0</v>
      </c>
    </row>
    <row r="19" spans="1:7" ht="12.75" customHeight="1">
      <c r="A19" s="125" t="s">
        <v>205</v>
      </c>
      <c r="B19" s="124">
        <v>109.13</v>
      </c>
      <c r="C19" s="123">
        <v>61.13</v>
      </c>
      <c r="D19" s="123">
        <v>0</v>
      </c>
      <c r="E19" s="123">
        <v>28.03</v>
      </c>
      <c r="F19" s="123">
        <v>33.1</v>
      </c>
      <c r="G19" s="123">
        <v>48</v>
      </c>
    </row>
    <row r="20" spans="1:7" ht="12.75" customHeight="1">
      <c r="A20" s="125" t="s">
        <v>216</v>
      </c>
      <c r="B20" s="124">
        <v>109.13</v>
      </c>
      <c r="C20" s="123">
        <v>61.13</v>
      </c>
      <c r="D20" s="123">
        <v>0</v>
      </c>
      <c r="E20" s="123">
        <v>28.03</v>
      </c>
      <c r="F20" s="123">
        <v>33.1</v>
      </c>
      <c r="G20" s="123">
        <v>48</v>
      </c>
    </row>
    <row r="21" spans="1:7" ht="12.75" customHeight="1">
      <c r="A21" s="125" t="s">
        <v>217</v>
      </c>
      <c r="B21" s="124">
        <v>61.13</v>
      </c>
      <c r="C21" s="123">
        <v>61.13</v>
      </c>
      <c r="D21" s="123">
        <v>0</v>
      </c>
      <c r="E21" s="123">
        <v>28.03</v>
      </c>
      <c r="F21" s="123">
        <v>33.1</v>
      </c>
      <c r="G21" s="123">
        <v>0</v>
      </c>
    </row>
    <row r="22" spans="1:7" ht="12.75" customHeight="1">
      <c r="A22" s="125" t="s">
        <v>218</v>
      </c>
      <c r="B22" s="124">
        <v>21</v>
      </c>
      <c r="C22" s="123">
        <v>0</v>
      </c>
      <c r="D22" s="123">
        <v>0</v>
      </c>
      <c r="E22" s="123">
        <v>0</v>
      </c>
      <c r="F22" s="123">
        <v>0</v>
      </c>
      <c r="G22" s="123">
        <v>21</v>
      </c>
    </row>
    <row r="23" spans="1:7" ht="12.75" customHeight="1">
      <c r="A23" s="125" t="s">
        <v>219</v>
      </c>
      <c r="B23" s="124">
        <v>20</v>
      </c>
      <c r="C23" s="123">
        <v>0</v>
      </c>
      <c r="D23" s="123">
        <v>0</v>
      </c>
      <c r="E23" s="123">
        <v>0</v>
      </c>
      <c r="F23" s="123">
        <v>0</v>
      </c>
      <c r="G23" s="123">
        <v>20</v>
      </c>
    </row>
    <row r="24" spans="1:7" ht="12.75" customHeight="1">
      <c r="A24" s="125" t="s">
        <v>220</v>
      </c>
      <c r="B24" s="124">
        <v>7</v>
      </c>
      <c r="C24" s="123">
        <v>0</v>
      </c>
      <c r="D24" s="123">
        <v>0</v>
      </c>
      <c r="E24" s="123">
        <v>0</v>
      </c>
      <c r="F24" s="123">
        <v>0</v>
      </c>
      <c r="G24" s="123">
        <v>7</v>
      </c>
    </row>
    <row r="25" spans="1:7" ht="12.75" customHeight="1">
      <c r="A25" s="125" t="s">
        <v>221</v>
      </c>
      <c r="B25" s="124">
        <v>15.12</v>
      </c>
      <c r="C25" s="123">
        <v>15.12</v>
      </c>
      <c r="D25" s="123">
        <v>15.12</v>
      </c>
      <c r="E25" s="123">
        <v>0</v>
      </c>
      <c r="F25" s="123">
        <v>0</v>
      </c>
      <c r="G25" s="123">
        <v>0</v>
      </c>
    </row>
    <row r="26" spans="1:7" ht="12.75" customHeight="1">
      <c r="A26" s="125" t="s">
        <v>222</v>
      </c>
      <c r="B26" s="124">
        <v>15.12</v>
      </c>
      <c r="C26" s="123">
        <v>15.12</v>
      </c>
      <c r="D26" s="123">
        <v>15.12</v>
      </c>
      <c r="E26" s="123">
        <v>0</v>
      </c>
      <c r="F26" s="123">
        <v>0</v>
      </c>
      <c r="G26" s="123">
        <v>0</v>
      </c>
    </row>
    <row r="27" spans="1:7" ht="12.75" customHeight="1">
      <c r="A27" s="125" t="s">
        <v>223</v>
      </c>
      <c r="B27" s="124">
        <v>15.12</v>
      </c>
      <c r="C27" s="123">
        <v>15.12</v>
      </c>
      <c r="D27" s="123">
        <v>15.12</v>
      </c>
      <c r="E27" s="123">
        <v>0</v>
      </c>
      <c r="F27" s="123">
        <v>0</v>
      </c>
      <c r="G27" s="123">
        <v>0</v>
      </c>
    </row>
  </sheetData>
  <sheetProtection formatCells="0" formatColumns="0" formatRows="0"/>
  <mergeCells count="9">
    <mergeCell ref="A2:G2"/>
    <mergeCell ref="D6:D7"/>
    <mergeCell ref="E6:E7"/>
    <mergeCell ref="F6:F7"/>
    <mergeCell ref="C5:F5"/>
    <mergeCell ref="G5:G7"/>
    <mergeCell ref="A5:A7"/>
    <mergeCell ref="B5:B7"/>
    <mergeCell ref="C6:C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scale="90" fitToHeight="100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7"/>
  <sheetViews>
    <sheetView showGridLines="0" showZeros="0" zoomScaleNormal="100" workbookViewId="0">
      <selection activeCell="H15" sqref="H15"/>
    </sheetView>
  </sheetViews>
  <sheetFormatPr defaultColWidth="6.875" defaultRowHeight="12.75" customHeight="1"/>
  <cols>
    <col min="1" max="1" width="35" style="45" customWidth="1"/>
    <col min="2" max="2" width="13.5" style="45" customWidth="1"/>
    <col min="3" max="3" width="27.875" style="45" customWidth="1"/>
    <col min="4" max="4" width="13.375" style="45" customWidth="1"/>
    <col min="5" max="16384" width="6.875" style="45"/>
  </cols>
  <sheetData>
    <row r="1" spans="1:4" ht="16.5" customHeight="1">
      <c r="A1" s="64" t="s">
        <v>77</v>
      </c>
    </row>
    <row r="2" spans="1:4" ht="15" customHeight="1">
      <c r="A2" s="44"/>
      <c r="D2" s="46"/>
    </row>
    <row r="3" spans="1:4" ht="21" customHeight="1">
      <c r="A3" s="130" t="s">
        <v>236</v>
      </c>
      <c r="B3" s="47"/>
      <c r="C3" s="47"/>
      <c r="D3" s="47"/>
    </row>
    <row r="4" spans="1:4" ht="16.5" customHeight="1">
      <c r="A4" s="48"/>
      <c r="D4" s="49" t="s">
        <v>0</v>
      </c>
    </row>
    <row r="5" spans="1:4" ht="18" customHeight="1">
      <c r="A5" s="50" t="s">
        <v>22</v>
      </c>
      <c r="B5" s="51"/>
      <c r="C5" s="52" t="s">
        <v>23</v>
      </c>
      <c r="D5" s="52"/>
    </row>
    <row r="6" spans="1:4" ht="18" customHeight="1">
      <c r="A6" s="51" t="s">
        <v>24</v>
      </c>
      <c r="B6" s="57" t="s">
        <v>171</v>
      </c>
      <c r="C6" s="51" t="s">
        <v>25</v>
      </c>
      <c r="D6" s="57" t="s">
        <v>171</v>
      </c>
    </row>
    <row r="7" spans="1:4" s="53" customFormat="1" ht="18" customHeight="1">
      <c r="A7" s="80" t="s">
        <v>64</v>
      </c>
      <c r="B7" s="67">
        <f>SUM(B8:B12)</f>
        <v>297.29000000000002</v>
      </c>
      <c r="C7" s="66" t="s">
        <v>26</v>
      </c>
      <c r="D7" s="67">
        <v>135.72999999999999</v>
      </c>
    </row>
    <row r="8" spans="1:4" s="53" customFormat="1" ht="18" customHeight="1">
      <c r="A8" s="56" t="s">
        <v>65</v>
      </c>
      <c r="B8" s="81">
        <v>259.29000000000002</v>
      </c>
      <c r="C8" s="66" t="s">
        <v>27</v>
      </c>
      <c r="D8" s="67"/>
    </row>
    <row r="9" spans="1:4" s="53" customFormat="1" ht="18" customHeight="1">
      <c r="A9" s="122" t="s">
        <v>226</v>
      </c>
      <c r="B9" s="67"/>
      <c r="C9" s="66" t="s">
        <v>28</v>
      </c>
      <c r="D9" s="67"/>
    </row>
    <row r="10" spans="1:4" s="53" customFormat="1" ht="18" customHeight="1">
      <c r="A10" s="56" t="s">
        <v>66</v>
      </c>
      <c r="B10" s="67">
        <v>38</v>
      </c>
      <c r="C10" s="66" t="s">
        <v>29</v>
      </c>
      <c r="D10" s="67"/>
    </row>
    <row r="11" spans="1:4" s="53" customFormat="1" ht="18" customHeight="1">
      <c r="A11" s="56" t="s">
        <v>67</v>
      </c>
      <c r="B11" s="67"/>
      <c r="C11" s="66" t="s">
        <v>30</v>
      </c>
      <c r="D11" s="67"/>
    </row>
    <row r="12" spans="1:4" s="53" customFormat="1" ht="18" customHeight="1">
      <c r="A12" s="56" t="s">
        <v>68</v>
      </c>
      <c r="B12" s="67"/>
      <c r="C12" s="66" t="s">
        <v>53</v>
      </c>
      <c r="D12" s="67"/>
    </row>
    <row r="13" spans="1:4" s="53" customFormat="1" ht="18" customHeight="1">
      <c r="A13" s="80" t="s">
        <v>81</v>
      </c>
      <c r="B13" s="67"/>
      <c r="C13" s="66" t="s">
        <v>31</v>
      </c>
      <c r="D13" s="67"/>
    </row>
    <row r="14" spans="1:4" s="53" customFormat="1" ht="18" customHeight="1">
      <c r="A14" s="80"/>
      <c r="B14" s="67"/>
      <c r="C14" s="66" t="s">
        <v>32</v>
      </c>
      <c r="D14" s="67">
        <v>26.53</v>
      </c>
    </row>
    <row r="15" spans="1:4" s="53" customFormat="1" ht="18" customHeight="1">
      <c r="A15" s="54"/>
      <c r="B15" s="67"/>
      <c r="C15" s="68" t="s">
        <v>33</v>
      </c>
      <c r="D15" s="67"/>
    </row>
    <row r="16" spans="1:4" s="53" customFormat="1" ht="18" customHeight="1">
      <c r="A16" s="54"/>
      <c r="B16" s="67"/>
      <c r="C16" s="136" t="s">
        <v>34</v>
      </c>
      <c r="D16" s="67">
        <v>20.78</v>
      </c>
    </row>
    <row r="17" spans="1:4" s="53" customFormat="1" ht="18" customHeight="1">
      <c r="A17" s="54"/>
      <c r="B17" s="67"/>
      <c r="C17" s="66" t="s">
        <v>35</v>
      </c>
      <c r="D17" s="67"/>
    </row>
    <row r="18" spans="1:4" s="53" customFormat="1" ht="18" customHeight="1">
      <c r="A18" s="54"/>
      <c r="B18" s="67"/>
      <c r="C18" s="66" t="s">
        <v>36</v>
      </c>
      <c r="D18" s="67"/>
    </row>
    <row r="19" spans="1:4" s="53" customFormat="1" ht="18" customHeight="1">
      <c r="A19" s="54"/>
      <c r="B19" s="67"/>
      <c r="C19" s="66" t="s">
        <v>37</v>
      </c>
      <c r="D19" s="67">
        <v>109.13</v>
      </c>
    </row>
    <row r="20" spans="1:4" s="53" customFormat="1" ht="18" customHeight="1">
      <c r="A20" s="54"/>
      <c r="B20" s="67"/>
      <c r="C20" s="66" t="s">
        <v>38</v>
      </c>
      <c r="D20" s="67"/>
    </row>
    <row r="21" spans="1:4" s="53" customFormat="1" ht="18" customHeight="1">
      <c r="A21" s="54"/>
      <c r="B21" s="67"/>
      <c r="C21" s="66" t="s">
        <v>39</v>
      </c>
      <c r="D21" s="67"/>
    </row>
    <row r="22" spans="1:4" s="53" customFormat="1" ht="18" customHeight="1">
      <c r="A22" s="54"/>
      <c r="B22" s="67"/>
      <c r="C22" s="66" t="s">
        <v>40</v>
      </c>
      <c r="D22" s="67"/>
    </row>
    <row r="23" spans="1:4" s="53" customFormat="1" ht="18" customHeight="1">
      <c r="A23" s="54"/>
      <c r="B23" s="67"/>
      <c r="C23" s="66" t="s">
        <v>41</v>
      </c>
      <c r="D23" s="67"/>
    </row>
    <row r="24" spans="1:4" s="53" customFormat="1" ht="18" customHeight="1">
      <c r="A24" s="54"/>
      <c r="B24" s="67"/>
      <c r="C24" s="66" t="s">
        <v>42</v>
      </c>
      <c r="D24" s="67"/>
    </row>
    <row r="25" spans="1:4" s="53" customFormat="1" ht="18" customHeight="1">
      <c r="A25" s="54"/>
      <c r="B25" s="67"/>
      <c r="C25" s="66" t="s">
        <v>43</v>
      </c>
      <c r="D25" s="67"/>
    </row>
    <row r="26" spans="1:4" s="53" customFormat="1" ht="18" customHeight="1">
      <c r="A26" s="50"/>
      <c r="B26" s="69"/>
      <c r="C26" s="66" t="s">
        <v>44</v>
      </c>
      <c r="D26" s="67">
        <v>15.12</v>
      </c>
    </row>
    <row r="27" spans="1:4" s="53" customFormat="1" ht="18" customHeight="1">
      <c r="A27" s="50"/>
      <c r="B27" s="69"/>
      <c r="C27" s="66" t="s">
        <v>45</v>
      </c>
      <c r="D27" s="67"/>
    </row>
    <row r="28" spans="1:4" s="53" customFormat="1" ht="18" customHeight="1">
      <c r="A28" s="50"/>
      <c r="B28" s="69"/>
      <c r="C28" s="66" t="s">
        <v>82</v>
      </c>
      <c r="D28" s="67"/>
    </row>
    <row r="29" spans="1:4" s="53" customFormat="1" ht="18" customHeight="1">
      <c r="A29" s="50"/>
      <c r="B29" s="69"/>
      <c r="C29" s="66" t="s">
        <v>46</v>
      </c>
      <c r="D29" s="67"/>
    </row>
    <row r="30" spans="1:4" s="53" customFormat="1" ht="18" customHeight="1">
      <c r="A30" s="50"/>
      <c r="B30" s="69"/>
      <c r="C30" s="66" t="s">
        <v>47</v>
      </c>
      <c r="D30" s="67"/>
    </row>
    <row r="31" spans="1:4" s="53" customFormat="1" ht="18" customHeight="1">
      <c r="A31" s="50"/>
      <c r="B31" s="69"/>
      <c r="C31" s="66" t="s">
        <v>48</v>
      </c>
      <c r="D31" s="67"/>
    </row>
    <row r="32" spans="1:4" s="53" customFormat="1" ht="18" customHeight="1">
      <c r="A32" s="50"/>
      <c r="B32" s="69"/>
      <c r="C32" s="66" t="s">
        <v>83</v>
      </c>
      <c r="D32" s="69"/>
    </row>
    <row r="33" spans="1:4" s="53" customFormat="1" ht="18" customHeight="1">
      <c r="A33" s="50"/>
      <c r="B33" s="69"/>
      <c r="C33" s="66" t="s">
        <v>84</v>
      </c>
      <c r="D33" s="69"/>
    </row>
    <row r="34" spans="1:4" s="53" customFormat="1" ht="18" customHeight="1">
      <c r="A34" s="50"/>
      <c r="B34" s="69"/>
      <c r="C34" s="66" t="s">
        <v>85</v>
      </c>
      <c r="D34" s="69"/>
    </row>
    <row r="35" spans="1:4" s="53" customFormat="1" ht="18" customHeight="1">
      <c r="A35" s="50" t="s">
        <v>49</v>
      </c>
      <c r="B35" s="69">
        <f>SUM(B7)</f>
        <v>297.29000000000002</v>
      </c>
      <c r="C35" s="70" t="s">
        <v>50</v>
      </c>
      <c r="D35" s="69">
        <f>SUM(D7:D33)</f>
        <v>307.28999999999996</v>
      </c>
    </row>
    <row r="36" spans="1:4" s="53" customFormat="1" ht="18" customHeight="1">
      <c r="A36" s="80" t="s">
        <v>86</v>
      </c>
      <c r="B36" s="69">
        <f>SUM(B37)</f>
        <v>10</v>
      </c>
      <c r="C36" s="82" t="s">
        <v>110</v>
      </c>
      <c r="D36" s="69"/>
    </row>
    <row r="37" spans="1:4" s="53" customFormat="1" ht="18" customHeight="1">
      <c r="A37" s="121" t="s">
        <v>227</v>
      </c>
      <c r="B37" s="67">
        <v>10</v>
      </c>
      <c r="C37" s="70"/>
      <c r="D37" s="69"/>
    </row>
    <row r="38" spans="1:4" ht="18" customHeight="1">
      <c r="A38" s="55"/>
      <c r="B38" s="69"/>
      <c r="C38" s="70"/>
      <c r="D38" s="69"/>
    </row>
    <row r="39" spans="1:4" ht="18" customHeight="1">
      <c r="A39" s="55"/>
      <c r="B39" s="69"/>
      <c r="C39" s="70"/>
      <c r="D39" s="69"/>
    </row>
    <row r="40" spans="1:4" ht="18" customHeight="1">
      <c r="A40" s="55"/>
      <c r="B40" s="69"/>
      <c r="C40" s="70"/>
      <c r="D40" s="69"/>
    </row>
    <row r="41" spans="1:4" s="53" customFormat="1" ht="18" customHeight="1">
      <c r="A41" s="50" t="s">
        <v>51</v>
      </c>
      <c r="B41" s="69">
        <f>B35+B36</f>
        <v>307.29000000000002</v>
      </c>
      <c r="C41" s="70" t="s">
        <v>52</v>
      </c>
      <c r="D41" s="69">
        <f>D35</f>
        <v>307.28999999999996</v>
      </c>
    </row>
    <row r="47" spans="1:4" ht="12.75" customHeight="1">
      <c r="D47" s="53"/>
    </row>
  </sheetData>
  <sheetProtection formatCells="0" formatColumns="0" formatRows="0"/>
  <phoneticPr fontId="1" type="noConversion"/>
  <printOptions horizontalCentered="1"/>
  <pageMargins left="0" right="0" top="0" bottom="0.39370078740157477" header="0.39370078740157477" footer="0.19685039370078738"/>
  <pageSetup paperSize="9" fitToHeight="99" orientation="portrait" horizontalDpi="300" verticalDpi="300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G27"/>
  <sheetViews>
    <sheetView showGridLines="0" showZeros="0" tabSelected="1" zoomScaleNormal="100" workbookViewId="0">
      <selection activeCell="M15" sqref="M15"/>
    </sheetView>
  </sheetViews>
  <sheetFormatPr defaultColWidth="6.875" defaultRowHeight="12.75" customHeight="1"/>
  <cols>
    <col min="1" max="1" width="36.875" style="11" customWidth="1"/>
    <col min="2" max="2" width="15.25" style="11" customWidth="1"/>
    <col min="3" max="4" width="13.125" style="11" customWidth="1"/>
    <col min="5" max="5" width="12.75" style="11" customWidth="1"/>
    <col min="6" max="6" width="12.5" style="11" customWidth="1"/>
    <col min="7" max="7" width="13.875" style="11" customWidth="1"/>
    <col min="8" max="246" width="6.875" style="11" customWidth="1"/>
    <col min="247" max="16384" width="6.875" style="11"/>
  </cols>
  <sheetData>
    <row r="1" spans="1:7" ht="24.75" customHeight="1">
      <c r="A1" s="64" t="s">
        <v>18</v>
      </c>
    </row>
    <row r="2" spans="1:7" ht="27.75" customHeight="1">
      <c r="A2" s="153" t="s">
        <v>237</v>
      </c>
      <c r="B2" s="154"/>
      <c r="C2" s="154"/>
      <c r="D2" s="154"/>
      <c r="E2" s="154"/>
      <c r="F2" s="154"/>
      <c r="G2" s="154"/>
    </row>
    <row r="3" spans="1:7" ht="16.5" customHeight="1">
      <c r="A3" s="12"/>
      <c r="B3" s="13"/>
      <c r="C3" s="13"/>
      <c r="D3" s="13"/>
      <c r="E3" s="14"/>
      <c r="F3" s="14"/>
      <c r="G3" s="14"/>
    </row>
    <row r="4" spans="1:7" ht="16.5" customHeight="1">
      <c r="A4" s="15"/>
      <c r="B4" s="15"/>
      <c r="C4" s="15"/>
      <c r="D4" s="15"/>
      <c r="E4" s="16"/>
      <c r="F4" s="16"/>
      <c r="G4" s="58" t="s">
        <v>2</v>
      </c>
    </row>
    <row r="5" spans="1:7" ht="28.5" customHeight="1">
      <c r="A5" s="149" t="s">
        <v>78</v>
      </c>
      <c r="B5" s="149" t="s">
        <v>3</v>
      </c>
      <c r="C5" s="150" t="s">
        <v>69</v>
      </c>
      <c r="D5" s="151"/>
      <c r="E5" s="151"/>
      <c r="F5" s="151"/>
      <c r="G5" s="157" t="s">
        <v>11</v>
      </c>
    </row>
    <row r="6" spans="1:7" ht="28.5" customHeight="1">
      <c r="A6" s="149"/>
      <c r="B6" s="149"/>
      <c r="C6" s="142" t="s">
        <v>70</v>
      </c>
      <c r="D6" s="142" t="s">
        <v>71</v>
      </c>
      <c r="E6" s="142" t="s">
        <v>72</v>
      </c>
      <c r="F6" s="155" t="s">
        <v>73</v>
      </c>
      <c r="G6" s="157"/>
    </row>
    <row r="7" spans="1:7" ht="28.5" customHeight="1">
      <c r="A7" s="149"/>
      <c r="B7" s="149"/>
      <c r="C7" s="144"/>
      <c r="D7" s="144"/>
      <c r="E7" s="144"/>
      <c r="F7" s="156"/>
      <c r="G7" s="157"/>
    </row>
    <row r="8" spans="1:7" s="77" customFormat="1" ht="24" customHeight="1">
      <c r="A8" s="78" t="s">
        <v>3</v>
      </c>
      <c r="B8" s="83">
        <f>C8+G8</f>
        <v>307.29000000000002</v>
      </c>
      <c r="C8" s="83">
        <f>SUM(D8:F8)</f>
        <v>259.29000000000002</v>
      </c>
      <c r="D8" s="84">
        <f>D9+D12+D15+D19+D25</f>
        <v>198.16</v>
      </c>
      <c r="E8" s="84">
        <v>28.03</v>
      </c>
      <c r="F8" s="83">
        <v>33.1</v>
      </c>
      <c r="G8" s="83">
        <v>48</v>
      </c>
    </row>
    <row r="9" spans="1:7" ht="18" customHeight="1">
      <c r="A9" s="128" t="s">
        <v>206</v>
      </c>
      <c r="B9" s="127">
        <v>135.72999999999999</v>
      </c>
      <c r="C9" s="126">
        <v>135.72999999999999</v>
      </c>
      <c r="D9" s="126">
        <v>135.72999999999999</v>
      </c>
      <c r="E9" s="126">
        <v>0</v>
      </c>
      <c r="F9" s="126">
        <v>0</v>
      </c>
      <c r="G9" s="126">
        <v>0</v>
      </c>
    </row>
    <row r="10" spans="1:7" ht="18" customHeight="1">
      <c r="A10" s="128" t="s">
        <v>207</v>
      </c>
      <c r="B10" s="127">
        <v>135.72999999999999</v>
      </c>
      <c r="C10" s="126">
        <v>135.72999999999999</v>
      </c>
      <c r="D10" s="126">
        <v>135.72999999999999</v>
      </c>
      <c r="E10" s="126">
        <v>0</v>
      </c>
      <c r="F10" s="126">
        <v>0</v>
      </c>
      <c r="G10" s="126">
        <v>0</v>
      </c>
    </row>
    <row r="11" spans="1:7" ht="18" customHeight="1">
      <c r="A11" s="128" t="s">
        <v>208</v>
      </c>
      <c r="B11" s="127">
        <v>135.72999999999999</v>
      </c>
      <c r="C11" s="126">
        <v>135.72999999999999</v>
      </c>
      <c r="D11" s="126">
        <v>135.72999999999999</v>
      </c>
      <c r="E11" s="126">
        <v>0</v>
      </c>
      <c r="F11" s="126">
        <v>0</v>
      </c>
      <c r="G11" s="126">
        <v>0</v>
      </c>
    </row>
    <row r="12" spans="1:7" ht="12.75" customHeight="1">
      <c r="A12" s="128" t="s">
        <v>209</v>
      </c>
      <c r="B12" s="127">
        <v>26.53</v>
      </c>
      <c r="C12" s="126">
        <v>26.53</v>
      </c>
      <c r="D12" s="126">
        <v>26.53</v>
      </c>
      <c r="E12" s="126">
        <v>0</v>
      </c>
      <c r="F12" s="126">
        <v>0</v>
      </c>
      <c r="G12" s="126">
        <v>0</v>
      </c>
    </row>
    <row r="13" spans="1:7" ht="12.75" customHeight="1">
      <c r="A13" s="128" t="s">
        <v>210</v>
      </c>
      <c r="B13" s="127">
        <v>26.53</v>
      </c>
      <c r="C13" s="126">
        <v>26.53</v>
      </c>
      <c r="D13" s="126">
        <v>26.53</v>
      </c>
      <c r="E13" s="126">
        <v>0</v>
      </c>
      <c r="F13" s="126">
        <v>0</v>
      </c>
      <c r="G13" s="126">
        <v>0</v>
      </c>
    </row>
    <row r="14" spans="1:7" ht="12.75" customHeight="1">
      <c r="A14" s="128" t="s">
        <v>211</v>
      </c>
      <c r="B14" s="127">
        <v>26.53</v>
      </c>
      <c r="C14" s="126">
        <v>26.53</v>
      </c>
      <c r="D14" s="126">
        <v>26.53</v>
      </c>
      <c r="E14" s="126">
        <v>0</v>
      </c>
      <c r="F14" s="126">
        <v>0</v>
      </c>
      <c r="G14" s="126">
        <v>0</v>
      </c>
    </row>
    <row r="15" spans="1:7" ht="12.75" customHeight="1">
      <c r="A15" s="128" t="s">
        <v>212</v>
      </c>
      <c r="B15" s="127">
        <v>20.78</v>
      </c>
      <c r="C15" s="126">
        <v>20.78</v>
      </c>
      <c r="D15" s="126">
        <v>20.78</v>
      </c>
      <c r="E15" s="126">
        <v>0</v>
      </c>
      <c r="F15" s="126">
        <v>0</v>
      </c>
      <c r="G15" s="126">
        <v>0</v>
      </c>
    </row>
    <row r="16" spans="1:7" ht="12.75" customHeight="1">
      <c r="A16" s="128" t="s">
        <v>213</v>
      </c>
      <c r="B16" s="127">
        <v>20.78</v>
      </c>
      <c r="C16" s="126">
        <v>20.78</v>
      </c>
      <c r="D16" s="126">
        <v>20.78</v>
      </c>
      <c r="E16" s="126">
        <v>0</v>
      </c>
      <c r="F16" s="126">
        <v>0</v>
      </c>
      <c r="G16" s="126">
        <v>0</v>
      </c>
    </row>
    <row r="17" spans="1:7" ht="12.75" customHeight="1">
      <c r="A17" s="128" t="s">
        <v>214</v>
      </c>
      <c r="B17" s="127">
        <v>8.81</v>
      </c>
      <c r="C17" s="126">
        <v>8.81</v>
      </c>
      <c r="D17" s="126">
        <v>8.81</v>
      </c>
      <c r="E17" s="126">
        <v>0</v>
      </c>
      <c r="F17" s="126">
        <v>0</v>
      </c>
      <c r="G17" s="126">
        <v>0</v>
      </c>
    </row>
    <row r="18" spans="1:7" ht="12.75" customHeight="1">
      <c r="A18" s="128" t="s">
        <v>215</v>
      </c>
      <c r="B18" s="127">
        <v>11.97</v>
      </c>
      <c r="C18" s="126">
        <v>11.97</v>
      </c>
      <c r="D18" s="126">
        <v>11.97</v>
      </c>
      <c r="E18" s="126">
        <v>0</v>
      </c>
      <c r="F18" s="126">
        <v>0</v>
      </c>
      <c r="G18" s="126">
        <v>0</v>
      </c>
    </row>
    <row r="19" spans="1:7" ht="12.75" customHeight="1">
      <c r="A19" s="128" t="s">
        <v>205</v>
      </c>
      <c r="B19" s="127">
        <v>109.13</v>
      </c>
      <c r="C19" s="126">
        <v>61.13</v>
      </c>
      <c r="D19" s="126">
        <v>0</v>
      </c>
      <c r="E19" s="126">
        <v>28.03</v>
      </c>
      <c r="F19" s="126">
        <v>33.1</v>
      </c>
      <c r="G19" s="126">
        <v>48</v>
      </c>
    </row>
    <row r="20" spans="1:7" ht="12.75" customHeight="1">
      <c r="A20" s="128" t="s">
        <v>216</v>
      </c>
      <c r="B20" s="127">
        <v>109.13</v>
      </c>
      <c r="C20" s="126">
        <v>61.13</v>
      </c>
      <c r="D20" s="126">
        <v>0</v>
      </c>
      <c r="E20" s="126">
        <v>28.03</v>
      </c>
      <c r="F20" s="126">
        <v>33.1</v>
      </c>
      <c r="G20" s="126">
        <v>48</v>
      </c>
    </row>
    <row r="21" spans="1:7" ht="12.75" customHeight="1">
      <c r="A21" s="128" t="s">
        <v>217</v>
      </c>
      <c r="B21" s="127">
        <v>61.13</v>
      </c>
      <c r="C21" s="126">
        <v>61.13</v>
      </c>
      <c r="D21" s="126">
        <v>0</v>
      </c>
      <c r="E21" s="126">
        <v>28.03</v>
      </c>
      <c r="F21" s="126">
        <v>33.1</v>
      </c>
      <c r="G21" s="126">
        <v>0</v>
      </c>
    </row>
    <row r="22" spans="1:7" ht="12.75" customHeight="1">
      <c r="A22" s="128" t="s">
        <v>218</v>
      </c>
      <c r="B22" s="127">
        <v>21</v>
      </c>
      <c r="C22" s="126">
        <v>0</v>
      </c>
      <c r="D22" s="126">
        <v>0</v>
      </c>
      <c r="E22" s="126">
        <v>0</v>
      </c>
      <c r="F22" s="126">
        <v>0</v>
      </c>
      <c r="G22" s="126">
        <v>21</v>
      </c>
    </row>
    <row r="23" spans="1:7" ht="12.75" customHeight="1">
      <c r="A23" s="128" t="s">
        <v>219</v>
      </c>
      <c r="B23" s="127">
        <v>20</v>
      </c>
      <c r="C23" s="126">
        <v>0</v>
      </c>
      <c r="D23" s="126">
        <v>0</v>
      </c>
      <c r="E23" s="126">
        <v>0</v>
      </c>
      <c r="F23" s="126">
        <v>0</v>
      </c>
      <c r="G23" s="126">
        <v>20</v>
      </c>
    </row>
    <row r="24" spans="1:7" ht="12.75" customHeight="1">
      <c r="A24" s="128" t="s">
        <v>220</v>
      </c>
      <c r="B24" s="127">
        <v>7</v>
      </c>
      <c r="C24" s="126">
        <v>0</v>
      </c>
      <c r="D24" s="126">
        <v>0</v>
      </c>
      <c r="E24" s="126">
        <v>0</v>
      </c>
      <c r="F24" s="126">
        <v>0</v>
      </c>
      <c r="G24" s="126">
        <v>7</v>
      </c>
    </row>
    <row r="25" spans="1:7" ht="12.75" customHeight="1">
      <c r="A25" s="128" t="s">
        <v>221</v>
      </c>
      <c r="B25" s="127">
        <v>15.12</v>
      </c>
      <c r="C25" s="126">
        <v>15.12</v>
      </c>
      <c r="D25" s="126">
        <v>15.12</v>
      </c>
      <c r="E25" s="126">
        <v>0</v>
      </c>
      <c r="F25" s="126">
        <v>0</v>
      </c>
      <c r="G25" s="126">
        <v>0</v>
      </c>
    </row>
    <row r="26" spans="1:7" ht="12.75" customHeight="1">
      <c r="A26" s="128" t="s">
        <v>222</v>
      </c>
      <c r="B26" s="127">
        <v>15.12</v>
      </c>
      <c r="C26" s="126">
        <v>15.12</v>
      </c>
      <c r="D26" s="126">
        <v>15.12</v>
      </c>
      <c r="E26" s="126">
        <v>0</v>
      </c>
      <c r="F26" s="126">
        <v>0</v>
      </c>
      <c r="G26" s="126">
        <v>0</v>
      </c>
    </row>
    <row r="27" spans="1:7" ht="12.75" customHeight="1">
      <c r="A27" s="128" t="s">
        <v>223</v>
      </c>
      <c r="B27" s="127">
        <v>15.12</v>
      </c>
      <c r="C27" s="126">
        <v>15.12</v>
      </c>
      <c r="D27" s="126">
        <v>15.12</v>
      </c>
      <c r="E27" s="126">
        <v>0</v>
      </c>
      <c r="F27" s="126">
        <v>0</v>
      </c>
      <c r="G27" s="126">
        <v>0</v>
      </c>
    </row>
  </sheetData>
  <sheetProtection formatCells="0" formatColumns="0" formatRows="0"/>
  <mergeCells count="9">
    <mergeCell ref="A2:G2"/>
    <mergeCell ref="E6:E7"/>
    <mergeCell ref="F6:F7"/>
    <mergeCell ref="C5:F5"/>
    <mergeCell ref="G5:G7"/>
    <mergeCell ref="A5:A7"/>
    <mergeCell ref="B5:B7"/>
    <mergeCell ref="C6:C7"/>
    <mergeCell ref="D6:D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fitToHeight="100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D36"/>
  <sheetViews>
    <sheetView showGridLines="0" showZeros="0" zoomScaleNormal="100" workbookViewId="0">
      <selection activeCell="G13" sqref="G13"/>
    </sheetView>
  </sheetViews>
  <sheetFormatPr defaultColWidth="6.875" defaultRowHeight="12.75" customHeight="1"/>
  <cols>
    <col min="1" max="1" width="36.875" style="11" customWidth="1"/>
    <col min="2" max="4" width="12.375" style="11" customWidth="1"/>
    <col min="5" max="242" width="6.875" style="11" customWidth="1"/>
    <col min="243" max="16384" width="6.875" style="11"/>
  </cols>
  <sheetData>
    <row r="1" spans="1:4" ht="24.75" customHeight="1">
      <c r="A1" s="64" t="s">
        <v>172</v>
      </c>
    </row>
    <row r="2" spans="1:4" s="131" customFormat="1" ht="27.75" customHeight="1">
      <c r="A2" s="158" t="s">
        <v>238</v>
      </c>
      <c r="B2" s="158"/>
      <c r="C2" s="158"/>
      <c r="D2" s="158"/>
    </row>
    <row r="3" spans="1:4" ht="16.5" customHeight="1">
      <c r="A3" s="12"/>
      <c r="B3" s="13"/>
      <c r="C3" s="13"/>
      <c r="D3" s="14"/>
    </row>
    <row r="4" spans="1:4" ht="16.5" customHeight="1">
      <c r="A4" s="15"/>
      <c r="B4" s="15"/>
      <c r="C4" s="15"/>
      <c r="D4" s="58" t="s">
        <v>2</v>
      </c>
    </row>
    <row r="5" spans="1:4" ht="28.5" customHeight="1">
      <c r="A5" s="21" t="s">
        <v>115</v>
      </c>
      <c r="B5" s="21" t="s">
        <v>3</v>
      </c>
      <c r="C5" s="109" t="s">
        <v>60</v>
      </c>
      <c r="D5" s="21" t="s">
        <v>182</v>
      </c>
    </row>
    <row r="6" spans="1:4" s="77" customFormat="1" ht="24.75" customHeight="1">
      <c r="A6" s="78" t="s">
        <v>3</v>
      </c>
      <c r="B6" s="79">
        <f>SUM(C6:D6)</f>
        <v>307.29000000000002</v>
      </c>
      <c r="C6" s="79">
        <f>C7+C27+C12</f>
        <v>259.29000000000002</v>
      </c>
      <c r="D6" s="79">
        <f>D12</f>
        <v>48</v>
      </c>
    </row>
    <row r="7" spans="1:4" ht="24.75" customHeight="1">
      <c r="A7" s="85" t="s">
        <v>124</v>
      </c>
      <c r="B7" s="79">
        <f t="shared" ref="B7:B30" si="0">SUM(C7:D7)</f>
        <v>198.16000000000003</v>
      </c>
      <c r="C7" s="79">
        <f>SUM(C8:C11)</f>
        <v>198.16000000000003</v>
      </c>
      <c r="D7" s="79"/>
    </row>
    <row r="8" spans="1:4" ht="24.75" customHeight="1">
      <c r="A8" s="85" t="s">
        <v>125</v>
      </c>
      <c r="B8" s="79">
        <f t="shared" si="0"/>
        <v>0</v>
      </c>
      <c r="C8" s="79"/>
      <c r="D8" s="79"/>
    </row>
    <row r="9" spans="1:4" ht="24.75" customHeight="1">
      <c r="A9" s="85" t="s">
        <v>126</v>
      </c>
      <c r="B9" s="79">
        <f t="shared" si="0"/>
        <v>47.74</v>
      </c>
      <c r="C9" s="79">
        <v>47.74</v>
      </c>
      <c r="D9" s="79"/>
    </row>
    <row r="10" spans="1:4" ht="24.75" customHeight="1">
      <c r="A10" s="85" t="s">
        <v>127</v>
      </c>
      <c r="B10" s="79">
        <f t="shared" si="0"/>
        <v>15.12</v>
      </c>
      <c r="C10" s="79">
        <v>15.12</v>
      </c>
      <c r="D10" s="79"/>
    </row>
    <row r="11" spans="1:4" ht="24.75" customHeight="1">
      <c r="A11" s="85" t="s">
        <v>128</v>
      </c>
      <c r="B11" s="79">
        <f t="shared" si="0"/>
        <v>135.30000000000001</v>
      </c>
      <c r="C11" s="79">
        <v>135.30000000000001</v>
      </c>
      <c r="D11" s="79"/>
    </row>
    <row r="12" spans="1:4" ht="24.75" customHeight="1">
      <c r="A12" s="85" t="s">
        <v>129</v>
      </c>
      <c r="B12" s="79">
        <f t="shared" si="0"/>
        <v>76.03</v>
      </c>
      <c r="C12" s="79">
        <f>SUM(C13:C20)</f>
        <v>28.03</v>
      </c>
      <c r="D12" s="79">
        <f>SUM(D13:D20)</f>
        <v>48</v>
      </c>
    </row>
    <row r="13" spans="1:4" ht="24.75" customHeight="1">
      <c r="A13" s="85" t="s">
        <v>130</v>
      </c>
      <c r="B13" s="79">
        <f t="shared" si="0"/>
        <v>20</v>
      </c>
      <c r="C13" s="79"/>
      <c r="D13" s="79">
        <v>20</v>
      </c>
    </row>
    <row r="14" spans="1:4" ht="24.75" customHeight="1">
      <c r="A14" s="85" t="s">
        <v>131</v>
      </c>
      <c r="B14" s="79">
        <f t="shared" si="0"/>
        <v>1.06</v>
      </c>
      <c r="C14" s="79">
        <v>1.06</v>
      </c>
      <c r="D14" s="79"/>
    </row>
    <row r="15" spans="1:4" ht="24.75" customHeight="1">
      <c r="A15" s="115" t="s">
        <v>204</v>
      </c>
      <c r="B15" s="79">
        <f t="shared" si="0"/>
        <v>5.6</v>
      </c>
      <c r="C15" s="79">
        <v>1.6</v>
      </c>
      <c r="D15" s="79">
        <v>4</v>
      </c>
    </row>
    <row r="16" spans="1:4" ht="24.75" customHeight="1">
      <c r="A16" s="85" t="s">
        <v>132</v>
      </c>
      <c r="B16" s="79">
        <f t="shared" si="0"/>
        <v>43.69</v>
      </c>
      <c r="C16" s="79">
        <v>24.79</v>
      </c>
      <c r="D16" s="79">
        <v>18.899999999999999</v>
      </c>
    </row>
    <row r="17" spans="1:4" ht="24.75" customHeight="1">
      <c r="A17" s="85" t="s">
        <v>133</v>
      </c>
      <c r="B17" s="79">
        <f t="shared" si="0"/>
        <v>0.59000000000000008</v>
      </c>
      <c r="C17" s="79">
        <v>0.19</v>
      </c>
      <c r="D17" s="79">
        <v>0.4</v>
      </c>
    </row>
    <row r="18" spans="1:4" ht="24.75" customHeight="1">
      <c r="A18" s="85" t="s">
        <v>134</v>
      </c>
      <c r="B18" s="79">
        <f t="shared" si="0"/>
        <v>0</v>
      </c>
      <c r="C18" s="79"/>
      <c r="D18" s="79"/>
    </row>
    <row r="19" spans="1:4" ht="24.75" customHeight="1">
      <c r="A19" s="85" t="s">
        <v>135</v>
      </c>
      <c r="B19" s="79">
        <f t="shared" si="0"/>
        <v>4.99</v>
      </c>
      <c r="C19" s="79">
        <v>0.28999999999999998</v>
      </c>
      <c r="D19" s="79">
        <v>4.7</v>
      </c>
    </row>
    <row r="20" spans="1:4" ht="24.75" customHeight="1">
      <c r="A20" s="114" t="s">
        <v>198</v>
      </c>
      <c r="B20" s="79">
        <f t="shared" si="0"/>
        <v>0.1</v>
      </c>
      <c r="C20" s="79">
        <v>0.1</v>
      </c>
      <c r="D20" s="79"/>
    </row>
    <row r="21" spans="1:4" ht="24.75" customHeight="1">
      <c r="A21" s="85" t="s">
        <v>136</v>
      </c>
      <c r="B21" s="79">
        <f t="shared" si="0"/>
        <v>0</v>
      </c>
      <c r="C21" s="79"/>
      <c r="D21" s="79"/>
    </row>
    <row r="22" spans="1:4" ht="24.75" customHeight="1">
      <c r="A22" s="85" t="s">
        <v>137</v>
      </c>
      <c r="B22" s="79">
        <f t="shared" si="0"/>
        <v>0</v>
      </c>
      <c r="C22" s="79"/>
      <c r="D22" s="79"/>
    </row>
    <row r="23" spans="1:4" ht="24.75" customHeight="1">
      <c r="A23" s="85" t="s">
        <v>138</v>
      </c>
      <c r="B23" s="79">
        <f t="shared" si="0"/>
        <v>0</v>
      </c>
      <c r="C23" s="79"/>
      <c r="D23" s="79"/>
    </row>
    <row r="24" spans="1:4" ht="24.75" customHeight="1">
      <c r="A24" s="85" t="s">
        <v>139</v>
      </c>
      <c r="B24" s="79">
        <f t="shared" si="0"/>
        <v>0</v>
      </c>
      <c r="C24" s="79"/>
      <c r="D24" s="79"/>
    </row>
    <row r="25" spans="1:4" ht="24.75" customHeight="1">
      <c r="A25" s="85" t="s">
        <v>140</v>
      </c>
      <c r="B25" s="79">
        <f t="shared" si="0"/>
        <v>0</v>
      </c>
      <c r="C25" s="79"/>
      <c r="D25" s="79"/>
    </row>
    <row r="26" spans="1:4" ht="24.75" customHeight="1">
      <c r="A26" s="85" t="s">
        <v>141</v>
      </c>
      <c r="B26" s="79">
        <f t="shared" si="0"/>
        <v>0</v>
      </c>
      <c r="C26" s="79"/>
      <c r="D26" s="79"/>
    </row>
    <row r="27" spans="1:4" ht="24.75" customHeight="1">
      <c r="A27" s="85" t="s">
        <v>142</v>
      </c>
      <c r="B27" s="79">
        <f t="shared" si="0"/>
        <v>33.1</v>
      </c>
      <c r="C27" s="79">
        <f>SUM(C28:C30)</f>
        <v>33.1</v>
      </c>
      <c r="D27" s="79"/>
    </row>
    <row r="28" spans="1:4" ht="24.75" customHeight="1">
      <c r="A28" s="85" t="s">
        <v>143</v>
      </c>
      <c r="B28" s="79">
        <f t="shared" si="0"/>
        <v>0.05</v>
      </c>
      <c r="C28" s="79">
        <v>0.05</v>
      </c>
      <c r="D28" s="79"/>
    </row>
    <row r="29" spans="1:4" ht="24.75" customHeight="1">
      <c r="A29" s="85" t="s">
        <v>144</v>
      </c>
      <c r="B29" s="79">
        <f t="shared" si="0"/>
        <v>6.08</v>
      </c>
      <c r="C29" s="79">
        <v>6.08</v>
      </c>
      <c r="D29" s="79"/>
    </row>
    <row r="30" spans="1:4" ht="24.75" customHeight="1">
      <c r="A30" s="85" t="s">
        <v>145</v>
      </c>
      <c r="B30" s="79">
        <f t="shared" si="0"/>
        <v>26.97</v>
      </c>
      <c r="C30" s="79">
        <v>26.97</v>
      </c>
      <c r="D30" s="79"/>
    </row>
    <row r="31" spans="1:4" ht="18" customHeight="1">
      <c r="A31" s="43"/>
      <c r="B31" s="43"/>
      <c r="C31" s="43"/>
      <c r="D31" s="43"/>
    </row>
    <row r="32" spans="1:4" ht="18" customHeight="1">
      <c r="A32" s="43"/>
      <c r="B32" s="43"/>
      <c r="C32" s="43"/>
      <c r="D32" s="43"/>
    </row>
    <row r="33" spans="1:4" ht="18" customHeight="1">
      <c r="A33" s="43"/>
      <c r="B33" s="43"/>
      <c r="C33" s="43"/>
      <c r="D33" s="43"/>
    </row>
    <row r="34" spans="1:4" ht="18" customHeight="1">
      <c r="A34" s="43"/>
      <c r="B34" s="43"/>
      <c r="C34" s="43"/>
      <c r="D34" s="43"/>
    </row>
    <row r="35" spans="1:4" ht="12.75" customHeight="1">
      <c r="A35" s="43"/>
      <c r="B35" s="43"/>
      <c r="C35" s="43"/>
      <c r="D35" s="43"/>
    </row>
    <row r="36" spans="1:4" ht="12.75" customHeight="1">
      <c r="A36" s="43"/>
      <c r="B36" s="43"/>
      <c r="C36" s="43"/>
      <c r="D36" s="43"/>
    </row>
  </sheetData>
  <sheetProtection formatCells="0" formatColumns="0" formatRows="0"/>
  <mergeCells count="1">
    <mergeCell ref="A2:D2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scale="96" fitToHeight="100"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57"/>
  <sheetViews>
    <sheetView showGridLines="0" showZeros="0" topLeftCell="A10" zoomScaleNormal="100" workbookViewId="0">
      <selection activeCell="A31" sqref="A31:A37"/>
    </sheetView>
  </sheetViews>
  <sheetFormatPr defaultColWidth="6.875" defaultRowHeight="12.75" customHeight="1"/>
  <cols>
    <col min="1" max="1" width="30.625" style="45" customWidth="1"/>
    <col min="2" max="4" width="16" style="45" customWidth="1"/>
    <col min="5" max="248" width="6.875" style="45" customWidth="1"/>
    <col min="249" max="16384" width="6.875" style="45"/>
  </cols>
  <sheetData>
    <row r="1" spans="1:6" ht="21" customHeight="1">
      <c r="A1" s="64" t="s">
        <v>173</v>
      </c>
      <c r="D1" s="59"/>
    </row>
    <row r="2" spans="1:6" s="134" customFormat="1" ht="24" customHeight="1">
      <c r="A2" s="132" t="s">
        <v>239</v>
      </c>
      <c r="B2" s="132"/>
      <c r="C2" s="132"/>
      <c r="D2" s="133"/>
    </row>
    <row r="3" spans="1:6" ht="20.25" customHeight="1">
      <c r="D3" s="59" t="s">
        <v>0</v>
      </c>
    </row>
    <row r="4" spans="1:6" ht="16.5" customHeight="1">
      <c r="A4" s="159" t="s">
        <v>14</v>
      </c>
      <c r="B4" s="159" t="s">
        <v>60</v>
      </c>
      <c r="C4" s="159"/>
      <c r="D4" s="159"/>
    </row>
    <row r="5" spans="1:6" ht="16.5" customHeight="1">
      <c r="A5" s="159"/>
      <c r="B5" s="160" t="s">
        <v>87</v>
      </c>
      <c r="C5" s="160" t="s">
        <v>88</v>
      </c>
      <c r="D5" s="162" t="s">
        <v>89</v>
      </c>
    </row>
    <row r="6" spans="1:6" ht="16.5" customHeight="1">
      <c r="A6" s="159"/>
      <c r="B6" s="161"/>
      <c r="C6" s="161"/>
      <c r="D6" s="163"/>
    </row>
    <row r="7" spans="1:6" s="53" customFormat="1" ht="21" customHeight="1">
      <c r="A7" s="86" t="s">
        <v>3</v>
      </c>
      <c r="B7" s="87">
        <f>SUM(C7:D7)</f>
        <v>259.28999999999996</v>
      </c>
      <c r="C7" s="88">
        <f>C8+C38</f>
        <v>231.26</v>
      </c>
      <c r="D7" s="88">
        <f>D19</f>
        <v>28.029999999999998</v>
      </c>
    </row>
    <row r="8" spans="1:6" ht="21" customHeight="1">
      <c r="A8" s="86" t="s">
        <v>9</v>
      </c>
      <c r="B8" s="87">
        <f t="shared" ref="B8:B47" si="0">SUM(C8:D8)</f>
        <v>198.16</v>
      </c>
      <c r="C8" s="88">
        <f>SUM(C9:C18)</f>
        <v>198.16</v>
      </c>
      <c r="D8" s="88"/>
    </row>
    <row r="9" spans="1:6" ht="21" customHeight="1">
      <c r="A9" s="86" t="s">
        <v>146</v>
      </c>
      <c r="B9" s="87">
        <f t="shared" si="0"/>
        <v>81.33</v>
      </c>
      <c r="C9" s="88">
        <v>81.33</v>
      </c>
      <c r="D9" s="88"/>
      <c r="E9" s="53"/>
    </row>
    <row r="10" spans="1:6" ht="21" customHeight="1">
      <c r="A10" s="86" t="s">
        <v>147</v>
      </c>
      <c r="B10" s="87">
        <f t="shared" si="0"/>
        <v>47.19</v>
      </c>
      <c r="C10" s="88">
        <v>47.19</v>
      </c>
      <c r="D10" s="88"/>
      <c r="F10" s="53"/>
    </row>
    <row r="11" spans="1:6" ht="21" customHeight="1">
      <c r="A11" s="86" t="s">
        <v>148</v>
      </c>
      <c r="B11" s="87">
        <f t="shared" si="0"/>
        <v>6.78</v>
      </c>
      <c r="C11" s="88">
        <v>6.78</v>
      </c>
      <c r="D11" s="88"/>
      <c r="E11" s="53"/>
      <c r="F11" s="53"/>
    </row>
    <row r="12" spans="1:6" ht="21" customHeight="1">
      <c r="A12" s="116" t="s">
        <v>194</v>
      </c>
      <c r="B12" s="87">
        <f t="shared" si="0"/>
        <v>11.97</v>
      </c>
      <c r="C12" s="88">
        <v>11.97</v>
      </c>
      <c r="D12" s="88"/>
      <c r="E12" s="53"/>
      <c r="F12" s="53"/>
    </row>
    <row r="13" spans="1:6" ht="21" customHeight="1">
      <c r="A13" s="86" t="s">
        <v>149</v>
      </c>
      <c r="B13" s="87">
        <f t="shared" si="0"/>
        <v>26.53</v>
      </c>
      <c r="C13" s="88">
        <v>26.53</v>
      </c>
      <c r="D13" s="88"/>
      <c r="E13" s="53"/>
    </row>
    <row r="14" spans="1:6" ht="21" customHeight="1">
      <c r="A14" s="86" t="s">
        <v>150</v>
      </c>
      <c r="B14" s="87">
        <f t="shared" si="0"/>
        <v>0</v>
      </c>
      <c r="C14" s="88"/>
      <c r="D14" s="88"/>
      <c r="E14" s="53"/>
    </row>
    <row r="15" spans="1:6" ht="21" customHeight="1">
      <c r="A15" s="86" t="s">
        <v>151</v>
      </c>
      <c r="B15" s="87">
        <f t="shared" si="0"/>
        <v>8.81</v>
      </c>
      <c r="C15" s="88">
        <v>8.81</v>
      </c>
      <c r="D15" s="88"/>
      <c r="E15" s="53"/>
    </row>
    <row r="16" spans="1:6" ht="21" customHeight="1">
      <c r="A16" s="86" t="s">
        <v>152</v>
      </c>
      <c r="B16" s="87">
        <f t="shared" si="0"/>
        <v>0.43</v>
      </c>
      <c r="C16" s="88">
        <v>0.43</v>
      </c>
      <c r="D16" s="88"/>
      <c r="E16" s="53"/>
    </row>
    <row r="17" spans="1:4" ht="21" customHeight="1">
      <c r="A17" s="86" t="s">
        <v>127</v>
      </c>
      <c r="B17" s="87">
        <f t="shared" si="0"/>
        <v>15.12</v>
      </c>
      <c r="C17" s="88">
        <v>15.12</v>
      </c>
      <c r="D17" s="88"/>
    </row>
    <row r="18" spans="1:4" ht="21" customHeight="1">
      <c r="A18" s="86" t="s">
        <v>125</v>
      </c>
      <c r="B18" s="87">
        <f t="shared" si="0"/>
        <v>0</v>
      </c>
      <c r="C18" s="88"/>
      <c r="D18" s="88"/>
    </row>
    <row r="19" spans="1:4" ht="21" customHeight="1">
      <c r="A19" s="86" t="s">
        <v>10</v>
      </c>
      <c r="B19" s="87">
        <f t="shared" si="0"/>
        <v>28.029999999999998</v>
      </c>
      <c r="C19" s="88"/>
      <c r="D19" s="88">
        <f>SUM(D20:D37)</f>
        <v>28.029999999999998</v>
      </c>
    </row>
    <row r="20" spans="1:4" ht="21" customHeight="1">
      <c r="A20" s="86" t="s">
        <v>153</v>
      </c>
      <c r="B20" s="87">
        <f t="shared" si="0"/>
        <v>2.85</v>
      </c>
      <c r="C20" s="88"/>
      <c r="D20" s="88">
        <v>2.85</v>
      </c>
    </row>
    <row r="21" spans="1:4" ht="21" customHeight="1">
      <c r="A21" s="86" t="s">
        <v>154</v>
      </c>
      <c r="B21" s="87">
        <f t="shared" si="0"/>
        <v>0.56999999999999995</v>
      </c>
      <c r="C21" s="88"/>
      <c r="D21" s="88">
        <v>0.56999999999999995</v>
      </c>
    </row>
    <row r="22" spans="1:4" ht="21" customHeight="1">
      <c r="A22" s="86" t="s">
        <v>155</v>
      </c>
      <c r="B22" s="87">
        <f t="shared" si="0"/>
        <v>0</v>
      </c>
      <c r="C22" s="88"/>
      <c r="D22" s="88"/>
    </row>
    <row r="23" spans="1:4" ht="21" customHeight="1">
      <c r="A23" s="86" t="s">
        <v>156</v>
      </c>
      <c r="B23" s="87">
        <f t="shared" si="0"/>
        <v>0</v>
      </c>
      <c r="C23" s="88"/>
      <c r="D23" s="88"/>
    </row>
    <row r="24" spans="1:4" ht="21" customHeight="1">
      <c r="A24" s="86" t="s">
        <v>157</v>
      </c>
      <c r="B24" s="87">
        <f t="shared" si="0"/>
        <v>1.1399999999999999</v>
      </c>
      <c r="C24" s="88"/>
      <c r="D24" s="88">
        <v>1.1399999999999999</v>
      </c>
    </row>
    <row r="25" spans="1:4" ht="21" customHeight="1">
      <c r="A25" s="86" t="s">
        <v>158</v>
      </c>
      <c r="B25" s="87">
        <f t="shared" si="0"/>
        <v>0</v>
      </c>
      <c r="C25" s="88"/>
      <c r="D25" s="88"/>
    </row>
    <row r="26" spans="1:4" ht="21" customHeight="1">
      <c r="A26" s="86" t="s">
        <v>159</v>
      </c>
      <c r="B26" s="87">
        <f t="shared" si="0"/>
        <v>0</v>
      </c>
      <c r="C26" s="88"/>
      <c r="D26" s="88"/>
    </row>
    <row r="27" spans="1:4" ht="21" customHeight="1">
      <c r="A27" s="86" t="s">
        <v>160</v>
      </c>
      <c r="B27" s="87">
        <f t="shared" si="0"/>
        <v>2.4700000000000002</v>
      </c>
      <c r="C27" s="88"/>
      <c r="D27" s="88">
        <v>2.4700000000000002</v>
      </c>
    </row>
    <row r="28" spans="1:4" ht="21" customHeight="1">
      <c r="A28" s="86" t="s">
        <v>161</v>
      </c>
      <c r="B28" s="87">
        <f t="shared" si="0"/>
        <v>0</v>
      </c>
      <c r="C28" s="88"/>
      <c r="D28" s="88"/>
    </row>
    <row r="29" spans="1:4" ht="21" customHeight="1">
      <c r="A29" s="86" t="s">
        <v>133</v>
      </c>
      <c r="B29" s="87">
        <f t="shared" si="0"/>
        <v>0.19</v>
      </c>
      <c r="C29" s="88"/>
      <c r="D29" s="88">
        <v>0.19</v>
      </c>
    </row>
    <row r="30" spans="1:4" ht="21" customHeight="1">
      <c r="A30" s="86" t="s">
        <v>135</v>
      </c>
      <c r="B30" s="87">
        <f t="shared" si="0"/>
        <v>0.28999999999999998</v>
      </c>
      <c r="C30" s="88"/>
      <c r="D30" s="88">
        <v>0.28999999999999998</v>
      </c>
    </row>
    <row r="31" spans="1:4" ht="21" customHeight="1">
      <c r="A31" s="114" t="s">
        <v>198</v>
      </c>
      <c r="B31" s="87">
        <f t="shared" si="0"/>
        <v>0.1</v>
      </c>
      <c r="C31" s="88"/>
      <c r="D31" s="88">
        <v>0.1</v>
      </c>
    </row>
    <row r="32" spans="1:4" ht="21" customHeight="1">
      <c r="A32" s="137" t="s">
        <v>162</v>
      </c>
      <c r="B32" s="87">
        <f t="shared" si="0"/>
        <v>0.61</v>
      </c>
      <c r="C32" s="88"/>
      <c r="D32" s="88">
        <v>0.61</v>
      </c>
    </row>
    <row r="33" spans="1:4" ht="21" customHeight="1">
      <c r="A33" s="137" t="s">
        <v>163</v>
      </c>
      <c r="B33" s="87">
        <f t="shared" si="0"/>
        <v>1.6</v>
      </c>
      <c r="C33" s="88"/>
      <c r="D33" s="88">
        <v>1.6</v>
      </c>
    </row>
    <row r="34" spans="1:4" ht="21" customHeight="1">
      <c r="A34" s="137" t="s">
        <v>164</v>
      </c>
      <c r="B34" s="87">
        <f t="shared" si="0"/>
        <v>17.149999999999999</v>
      </c>
      <c r="C34" s="88"/>
      <c r="D34" s="88">
        <v>17.149999999999999</v>
      </c>
    </row>
    <row r="35" spans="1:4" ht="21" customHeight="1">
      <c r="A35" s="114" t="s">
        <v>196</v>
      </c>
      <c r="B35" s="87">
        <f>SUM(C35:D35)</f>
        <v>0.18</v>
      </c>
      <c r="C35" s="88"/>
      <c r="D35" s="88">
        <v>0.18</v>
      </c>
    </row>
    <row r="36" spans="1:4" ht="21" customHeight="1">
      <c r="A36" s="114" t="s">
        <v>195</v>
      </c>
      <c r="B36" s="87">
        <f>SUM(C36:D36)</f>
        <v>0.57999999999999996</v>
      </c>
      <c r="C36" s="88"/>
      <c r="D36" s="88">
        <v>0.57999999999999996</v>
      </c>
    </row>
    <row r="37" spans="1:4" ht="21" customHeight="1">
      <c r="A37" s="114" t="s">
        <v>197</v>
      </c>
      <c r="B37" s="87">
        <f>SUM(C37:D37)</f>
        <v>0.3</v>
      </c>
      <c r="C37" s="88"/>
      <c r="D37" s="88">
        <v>0.3</v>
      </c>
    </row>
    <row r="38" spans="1:4" ht="21" customHeight="1">
      <c r="A38" s="86" t="s">
        <v>142</v>
      </c>
      <c r="B38" s="87">
        <f t="shared" si="0"/>
        <v>33.1</v>
      </c>
      <c r="C38" s="88">
        <f>SUM(C39:C47)</f>
        <v>33.1</v>
      </c>
      <c r="D38" s="88"/>
    </row>
    <row r="39" spans="1:4" ht="21" customHeight="1">
      <c r="A39" s="116" t="s">
        <v>199</v>
      </c>
      <c r="B39" s="87">
        <f t="shared" si="0"/>
        <v>23.39</v>
      </c>
      <c r="C39" s="88">
        <v>23.39</v>
      </c>
      <c r="D39" s="88"/>
    </row>
    <row r="40" spans="1:4" ht="21" customHeight="1">
      <c r="A40" s="116" t="s">
        <v>200</v>
      </c>
      <c r="B40" s="87">
        <f t="shared" si="0"/>
        <v>0.63</v>
      </c>
      <c r="C40" s="88">
        <v>0.63</v>
      </c>
      <c r="D40" s="88"/>
    </row>
    <row r="41" spans="1:4" ht="21" customHeight="1">
      <c r="A41" s="116" t="s">
        <v>201</v>
      </c>
      <c r="B41" s="87">
        <f t="shared" si="0"/>
        <v>2.95</v>
      </c>
      <c r="C41" s="88">
        <v>2.95</v>
      </c>
      <c r="D41" s="88"/>
    </row>
    <row r="42" spans="1:4" ht="21" customHeight="1">
      <c r="A42" s="86" t="s">
        <v>165</v>
      </c>
      <c r="B42" s="87">
        <f t="shared" si="0"/>
        <v>2.17</v>
      </c>
      <c r="C42" s="88">
        <v>2.17</v>
      </c>
      <c r="D42" s="88"/>
    </row>
    <row r="43" spans="1:4" ht="21" customHeight="1">
      <c r="A43" s="86" t="s">
        <v>166</v>
      </c>
      <c r="B43" s="87">
        <f t="shared" si="0"/>
        <v>0.87</v>
      </c>
      <c r="C43" s="88">
        <v>0.87</v>
      </c>
      <c r="D43" s="88"/>
    </row>
    <row r="44" spans="1:4" ht="21" customHeight="1">
      <c r="A44" s="116" t="s">
        <v>203</v>
      </c>
      <c r="B44" s="87">
        <f t="shared" si="0"/>
        <v>3.02</v>
      </c>
      <c r="C44" s="88">
        <v>3.02</v>
      </c>
      <c r="D44" s="88"/>
    </row>
    <row r="45" spans="1:4" ht="21" customHeight="1">
      <c r="A45" s="86" t="s">
        <v>167</v>
      </c>
      <c r="B45" s="87">
        <f t="shared" si="0"/>
        <v>0.02</v>
      </c>
      <c r="C45" s="88">
        <v>0.02</v>
      </c>
      <c r="D45" s="88"/>
    </row>
    <row r="46" spans="1:4" ht="21" customHeight="1">
      <c r="A46" s="116" t="s">
        <v>202</v>
      </c>
      <c r="B46" s="87">
        <f t="shared" si="0"/>
        <v>0.05</v>
      </c>
      <c r="C46" s="88">
        <v>0.05</v>
      </c>
      <c r="D46" s="88"/>
    </row>
    <row r="47" spans="1:4" ht="21" customHeight="1">
      <c r="A47" s="86" t="s">
        <v>168</v>
      </c>
      <c r="B47" s="87">
        <f t="shared" si="0"/>
        <v>0</v>
      </c>
      <c r="C47" s="88"/>
      <c r="D47" s="88"/>
    </row>
    <row r="48" spans="1:4" ht="12.75" customHeight="1">
      <c r="A48"/>
      <c r="B48"/>
      <c r="C48"/>
      <c r="D48"/>
    </row>
    <row r="49" spans="1:4" ht="12.75" customHeight="1">
      <c r="A49"/>
      <c r="B49"/>
      <c r="C49"/>
      <c r="D49"/>
    </row>
    <row r="50" spans="1:4" ht="12.75" customHeight="1">
      <c r="A50"/>
      <c r="B50"/>
      <c r="C50"/>
      <c r="D50"/>
    </row>
    <row r="51" spans="1:4" ht="12.75" customHeight="1">
      <c r="A51"/>
      <c r="B51"/>
      <c r="C51"/>
      <c r="D51"/>
    </row>
    <row r="52" spans="1:4" ht="12.75" customHeight="1">
      <c r="A52"/>
      <c r="B52"/>
      <c r="C52"/>
      <c r="D52"/>
    </row>
    <row r="53" spans="1:4" ht="12.75" customHeight="1">
      <c r="A53"/>
      <c r="B53"/>
      <c r="C53"/>
      <c r="D53"/>
    </row>
    <row r="54" spans="1:4" ht="12.75" customHeight="1">
      <c r="A54"/>
      <c r="B54"/>
      <c r="C54"/>
      <c r="D54"/>
    </row>
    <row r="55" spans="1:4" ht="12.75" customHeight="1">
      <c r="A55"/>
      <c r="B55"/>
      <c r="C55"/>
      <c r="D55"/>
    </row>
    <row r="56" spans="1:4" ht="12.75" customHeight="1">
      <c r="A56"/>
      <c r="B56"/>
      <c r="C56"/>
      <c r="D56"/>
    </row>
    <row r="57" spans="1:4" ht="12.75" customHeight="1">
      <c r="A57"/>
      <c r="B57"/>
      <c r="C57"/>
      <c r="D57"/>
    </row>
  </sheetData>
  <sheetProtection formatCells="0" formatColumns="0" formatRows="0"/>
  <mergeCells count="5">
    <mergeCell ref="B4:D4"/>
    <mergeCell ref="A4:A6"/>
    <mergeCell ref="B5:B6"/>
    <mergeCell ref="C5:C6"/>
    <mergeCell ref="D5:D6"/>
  </mergeCells>
  <phoneticPr fontId="1" type="noConversion"/>
  <pageMargins left="0.79" right="0.19685039370078738" top="0.19685039370078738" bottom="0.39370078740157477" header="0.19685039370078738" footer="0.19685039370078738"/>
  <pageSetup paperSize="9" scale="80" orientation="portrait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/>
  <dimension ref="A1:IL31"/>
  <sheetViews>
    <sheetView showGridLines="0" showZeros="0" zoomScaleNormal="100" workbookViewId="0">
      <selection activeCell="A2" sqref="A2:G2"/>
    </sheetView>
  </sheetViews>
  <sheetFormatPr defaultColWidth="6.875" defaultRowHeight="12.75" customHeight="1"/>
  <cols>
    <col min="1" max="1" width="36.875" style="11" customWidth="1"/>
    <col min="2" max="2" width="15.25" style="11" customWidth="1"/>
    <col min="3" max="4" width="13.125" style="11" customWidth="1"/>
    <col min="5" max="5" width="12.75" style="11" customWidth="1"/>
    <col min="6" max="6" width="12.5" style="11" customWidth="1"/>
    <col min="7" max="7" width="13.875" style="11" customWidth="1"/>
    <col min="8" max="246" width="6.875" style="11" customWidth="1"/>
    <col min="247" max="16384" width="6.875" style="11"/>
  </cols>
  <sheetData>
    <row r="1" spans="1:246" ht="24.75" customHeight="1">
      <c r="A1" s="64" t="s">
        <v>174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spans="1:246" ht="27.75" customHeight="1">
      <c r="A2" s="153" t="s">
        <v>240</v>
      </c>
      <c r="B2" s="154"/>
      <c r="C2" s="154"/>
      <c r="D2" s="154"/>
      <c r="E2" s="154"/>
      <c r="F2" s="154"/>
      <c r="G2" s="154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spans="1:246" ht="16.5" customHeight="1">
      <c r="A3" s="12"/>
      <c r="B3" s="13"/>
      <c r="C3" s="13"/>
      <c r="D3" s="13"/>
      <c r="E3" s="14"/>
      <c r="F3" s="14"/>
      <c r="G3" s="14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pans="1:246" ht="16.5" customHeight="1">
      <c r="A4" s="15"/>
      <c r="B4" s="15"/>
      <c r="C4" s="15"/>
      <c r="D4" s="15"/>
      <c r="E4" s="16"/>
      <c r="F4" s="16"/>
      <c r="G4" s="58" t="s">
        <v>2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pans="1:246" ht="28.5" customHeight="1">
      <c r="A5" s="149" t="s">
        <v>21</v>
      </c>
      <c r="B5" s="149" t="s">
        <v>3</v>
      </c>
      <c r="C5" s="150" t="s">
        <v>60</v>
      </c>
      <c r="D5" s="151"/>
      <c r="E5" s="151"/>
      <c r="F5" s="151"/>
      <c r="G5" s="157" t="s">
        <v>11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pans="1:246" ht="28.5" customHeight="1">
      <c r="A6" s="149"/>
      <c r="B6" s="149"/>
      <c r="C6" s="142" t="s">
        <v>57</v>
      </c>
      <c r="D6" s="142" t="s">
        <v>61</v>
      </c>
      <c r="E6" s="142" t="s">
        <v>62</v>
      </c>
      <c r="F6" s="155" t="s">
        <v>19</v>
      </c>
      <c r="G6" s="157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pans="1:246" ht="28.5" customHeight="1">
      <c r="A7" s="149"/>
      <c r="B7" s="149"/>
      <c r="C7" s="144"/>
      <c r="D7" s="144"/>
      <c r="E7" s="144"/>
      <c r="F7" s="156"/>
      <c r="G7" s="15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</row>
    <row r="8" spans="1:246" s="77" customFormat="1" ht="19.5" customHeight="1">
      <c r="A8" s="86" t="s">
        <v>3</v>
      </c>
      <c r="B8" s="83"/>
      <c r="C8" s="83"/>
      <c r="D8" s="84"/>
      <c r="E8" s="84"/>
      <c r="F8" s="83"/>
      <c r="G8" s="83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</row>
    <row r="9" spans="1:246" ht="23.25" customHeight="1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pans="1:246" ht="23.25" customHeigh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spans="1:246" ht="23.25" customHeight="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spans="1:246" ht="23.25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spans="1:246" ht="23.25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spans="1:246" ht="23.25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spans="1:246" ht="18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spans="1:246" ht="18.75" customHeight="1">
      <c r="A16" s="43"/>
      <c r="B16" s="43"/>
      <c r="C16" s="43"/>
      <c r="D16" s="43"/>
      <c r="E16" s="43"/>
      <c r="F16" s="43"/>
      <c r="G16" s="43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spans="1:246" ht="18" customHeight="1">
      <c r="A17" s="43"/>
      <c r="B17" s="43"/>
      <c r="C17" s="43"/>
      <c r="D17" s="43"/>
      <c r="E17" s="43"/>
      <c r="F17" s="43"/>
      <c r="G17" s="43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spans="1:246" ht="18" customHeight="1">
      <c r="A18" s="43"/>
      <c r="B18" s="43"/>
      <c r="C18" s="43"/>
      <c r="D18" s="43"/>
      <c r="E18" s="43"/>
      <c r="F18" s="43"/>
      <c r="G18" s="43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spans="1:246" ht="18" customHeight="1">
      <c r="A19" s="43"/>
      <c r="B19" s="43"/>
      <c r="C19" s="43"/>
      <c r="D19" s="43"/>
      <c r="E19" s="43"/>
      <c r="F19" s="43"/>
      <c r="G19" s="43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spans="1:246" ht="18" customHeight="1">
      <c r="A20" s="43"/>
      <c r="B20" s="43"/>
      <c r="C20" s="43"/>
      <c r="D20" s="43"/>
      <c r="E20" s="43"/>
      <c r="F20" s="43"/>
      <c r="G20" s="43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spans="1:246" ht="18" customHeight="1">
      <c r="A21" s="43"/>
      <c r="B21" s="43"/>
      <c r="C21" s="43"/>
      <c r="D21" s="43"/>
      <c r="E21" s="43"/>
      <c r="F21" s="43"/>
      <c r="G21" s="43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spans="1:246" ht="18" customHeight="1">
      <c r="A22" s="43"/>
      <c r="B22" s="43"/>
      <c r="C22" s="43"/>
      <c r="D22" s="43"/>
      <c r="E22" s="43"/>
      <c r="F22" s="43"/>
      <c r="G22" s="43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spans="1:246" ht="18" customHeight="1">
      <c r="A23" s="43"/>
      <c r="B23" s="43"/>
      <c r="C23" s="43"/>
      <c r="D23" s="43"/>
      <c r="E23" s="43"/>
      <c r="F23" s="43"/>
      <c r="G23" s="4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spans="1:246" ht="18" customHeight="1">
      <c r="A24" s="43"/>
      <c r="B24" s="43"/>
      <c r="C24" s="43"/>
      <c r="D24" s="43"/>
      <c r="E24" s="43"/>
      <c r="F24" s="43"/>
      <c r="G24" s="43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spans="1:246" ht="18" customHeight="1">
      <c r="A25" s="43"/>
      <c r="B25" s="43"/>
      <c r="C25" s="43"/>
      <c r="D25" s="43"/>
      <c r="E25" s="43"/>
      <c r="F25" s="43"/>
      <c r="G25" s="43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spans="1:246" ht="18" customHeight="1">
      <c r="A26" s="43"/>
      <c r="B26" s="43"/>
      <c r="C26" s="43"/>
      <c r="D26" s="43"/>
      <c r="E26" s="43"/>
      <c r="F26" s="43"/>
      <c r="G26" s="43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spans="1:246" ht="18" customHeight="1">
      <c r="A27" s="43"/>
      <c r="B27" s="43"/>
      <c r="C27" s="43"/>
      <c r="D27" s="43"/>
      <c r="E27" s="43"/>
      <c r="F27" s="43"/>
      <c r="G27" s="43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spans="1:246" ht="18" customHeight="1">
      <c r="A28" s="43"/>
      <c r="B28" s="43"/>
      <c r="C28" s="43"/>
      <c r="D28" s="43"/>
      <c r="E28" s="43"/>
      <c r="F28" s="43"/>
      <c r="G28" s="43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spans="1:246" ht="18" customHeight="1">
      <c r="A29" s="43"/>
      <c r="B29" s="43"/>
      <c r="C29" s="43"/>
      <c r="D29" s="43"/>
      <c r="E29" s="43"/>
      <c r="F29" s="43"/>
      <c r="G29" s="43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spans="1:246" ht="12.75" customHeight="1">
      <c r="A30" s="43"/>
      <c r="B30" s="43"/>
      <c r="C30" s="43"/>
      <c r="D30" s="43"/>
      <c r="E30" s="43"/>
      <c r="F30" s="43"/>
      <c r="G30" s="43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spans="1:246" ht="12.75" customHeight="1">
      <c r="A31" s="43"/>
      <c r="B31" s="43"/>
      <c r="C31" s="43"/>
      <c r="D31" s="43"/>
      <c r="E31" s="43"/>
      <c r="F31" s="43"/>
      <c r="G31" s="43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</sheetData>
  <sheetProtection formatCells="0" formatColumns="0" formatRows="0"/>
  <mergeCells count="9">
    <mergeCell ref="A2:G2"/>
    <mergeCell ref="E6:E7"/>
    <mergeCell ref="F6:F7"/>
    <mergeCell ref="C5:F5"/>
    <mergeCell ref="G5:G7"/>
    <mergeCell ref="A5:A7"/>
    <mergeCell ref="B5:B7"/>
    <mergeCell ref="C6:C7"/>
    <mergeCell ref="D6:D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fitToHeight="10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8</vt:i4>
      </vt:variant>
    </vt:vector>
  </HeadingPairs>
  <TitlesOfParts>
    <vt:vector size="23" baseType="lpstr">
      <vt:lpstr>表皮</vt:lpstr>
      <vt:lpstr>1部门收支总表</vt:lpstr>
      <vt:lpstr>2部门收入总表</vt:lpstr>
      <vt:lpstr>3部门支出总表</vt:lpstr>
      <vt:lpstr>4财政拨款收支总表</vt:lpstr>
      <vt:lpstr>5一般公共预算支出表</vt:lpstr>
      <vt:lpstr>6政府预算经济分类情况表</vt:lpstr>
      <vt:lpstr>7一般公共预算基本支出表</vt:lpstr>
      <vt:lpstr>8省提前告知专项支出表</vt:lpstr>
      <vt:lpstr>9政府性基金预算支出表</vt:lpstr>
      <vt:lpstr>10项目支出明细表</vt:lpstr>
      <vt:lpstr>11项目支出表（偿债）</vt:lpstr>
      <vt:lpstr>12“三公”经费支出预算表</vt:lpstr>
      <vt:lpstr>13政府采购表</vt:lpstr>
      <vt:lpstr>14政府购买服务表</vt:lpstr>
      <vt:lpstr>'10项目支出明细表'!Print_Area</vt:lpstr>
      <vt:lpstr>'14政府购买服务表'!Print_Area</vt:lpstr>
      <vt:lpstr>'1部门收支总表'!Print_Area</vt:lpstr>
      <vt:lpstr>'6政府预算经济分类情况表'!Print_Area</vt:lpstr>
      <vt:lpstr>'8省提前告知专项支出表'!Print_Area</vt:lpstr>
      <vt:lpstr>'10项目支出明细表'!Print_Titles</vt:lpstr>
      <vt:lpstr>'14政府购买服务表'!Print_Titles</vt:lpstr>
      <vt:lpstr>'8省提前告知专项支出表'!Print_Titles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2019-02-19T07:06:45Z</cp:lastPrinted>
  <dcterms:created xsi:type="dcterms:W3CDTF">1996-12-17T01:32:42Z</dcterms:created>
  <dcterms:modified xsi:type="dcterms:W3CDTF">2019-02-19T07:07:46Z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396358</vt:i4>
  </property>
</Properties>
</file>